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nee-my.sharepoint.com/personal/snj0jkw_fpl_com/Documents/Documents/FPL/CIL/"/>
    </mc:Choice>
  </mc:AlternateContent>
  <xr:revisionPtr revIDLastSave="5" documentId="8_{568AC7C5-EA78-40A4-B364-A5591A10484D}" xr6:coauthVersionLast="47" xr6:coauthVersionMax="47" xr10:uidLastSave="{F303B441-8B3D-4513-A7ED-8253FEEF0B05}"/>
  <bookViews>
    <workbookView xWindow="34910" yWindow="4540" windowWidth="18600" windowHeight="9120" activeTab="1" xr2:uid="{00000000-000D-0000-FFFF-FFFF00000000}"/>
  </bookViews>
  <sheets>
    <sheet name="Rebate LED" sheetId="9" r:id="rId1"/>
    <sheet name="Other" sheetId="7" r:id="rId2"/>
  </sheets>
  <definedNames>
    <definedName name="_xlnm.Print_Area" localSheetId="1">Other!$B$1:$N$102</definedName>
    <definedName name="_xlnm.Print_Area" localSheetId="0">'Rebate LED'!$B$1:$N$85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5" i="9" l="1"/>
  <c r="N88" i="7" l="1"/>
  <c r="L62" i="9" l="1"/>
  <c r="N62" i="9" s="1"/>
  <c r="L61" i="9"/>
  <c r="N61" i="9" s="1"/>
  <c r="L60" i="9"/>
  <c r="N60" i="9" s="1"/>
  <c r="N102" i="7"/>
  <c r="N63" i="9" l="1"/>
  <c r="N71" i="9" s="1"/>
  <c r="F71" i="7"/>
  <c r="F70" i="7"/>
  <c r="L84" i="7"/>
  <c r="N84" i="7"/>
  <c r="L83" i="7"/>
  <c r="N83" i="7" s="1"/>
  <c r="L82" i="7"/>
  <c r="L63" i="7"/>
  <c r="F63" i="7"/>
  <c r="N63" i="7" s="1"/>
  <c r="L62" i="7"/>
  <c r="F62" i="7"/>
  <c r="N62" i="7" s="1"/>
  <c r="L61" i="7"/>
  <c r="F61" i="7"/>
  <c r="L64" i="7"/>
  <c r="F64" i="7"/>
  <c r="L58" i="7"/>
  <c r="L59" i="7"/>
  <c r="N59" i="7" s="1"/>
  <c r="L60" i="7"/>
  <c r="L65" i="7"/>
  <c r="L81" i="7"/>
  <c r="N81" i="7" s="1"/>
  <c r="L80" i="7"/>
  <c r="L79" i="7"/>
  <c r="L78" i="7"/>
  <c r="N78" i="7" s="1"/>
  <c r="L77" i="7"/>
  <c r="N77" i="7" s="1"/>
  <c r="F65" i="7"/>
  <c r="N65" i="7" s="1"/>
  <c r="F60" i="7"/>
  <c r="N60" i="7" s="1"/>
  <c r="F59" i="7"/>
  <c r="F58" i="7"/>
  <c r="N58" i="7" s="1"/>
  <c r="L70" i="7"/>
  <c r="M70" i="7"/>
  <c r="L71" i="7"/>
  <c r="N71" i="7" s="1"/>
  <c r="L72" i="7"/>
  <c r="N72" i="7" s="1"/>
  <c r="F77" i="7"/>
  <c r="F78" i="7"/>
  <c r="F79" i="7"/>
  <c r="F80" i="7"/>
  <c r="N80" i="7" s="1"/>
  <c r="F81" i="7"/>
  <c r="F82" i="7"/>
  <c r="N82" i="7" s="1"/>
  <c r="N70" i="7"/>
  <c r="N79" i="7"/>
  <c r="N64" i="7"/>
  <c r="N61" i="7" l="1"/>
  <c r="N73" i="7"/>
  <c r="N66" i="7"/>
  <c r="N85" i="7"/>
  <c r="M72" i="7"/>
  <c r="M71" i="7"/>
</calcChain>
</file>

<file path=xl/sharedStrings.xml><?xml version="1.0" encoding="utf-8"?>
<sst xmlns="http://schemas.openxmlformats.org/spreadsheetml/2006/main" count="172" uniqueCount="87">
  <si>
    <t>Florida Power &amp; Light Company</t>
  </si>
  <si>
    <t>Business Efficient Lighting Rebate Certificate</t>
  </si>
  <si>
    <t>Note - Pre-approval is based on the Customer provided; project</t>
  </si>
  <si>
    <t>Pre-approval required</t>
  </si>
  <si>
    <t>description, Comments, and lighting-product cut sheets</t>
  </si>
  <si>
    <t xml:space="preserve">Email to LIGHTING-REBATES@fpl.com for pre-approval        </t>
  </si>
  <si>
    <t>Rebate Number:</t>
  </si>
  <si>
    <t xml:space="preserve">Pre-approved by: </t>
  </si>
  <si>
    <t>Date:</t>
  </si>
  <si>
    <t xml:space="preserve">SAP Number:  </t>
  </si>
  <si>
    <t>FPL Customer Account Information</t>
  </si>
  <si>
    <t>Non-Negotiable Void after 120 days from date of FPL's Pre-Approval</t>
  </si>
  <si>
    <t>FPL Account number</t>
  </si>
  <si>
    <t>Contact Person</t>
  </si>
  <si>
    <t>Rebate reimbursement to customer or designee</t>
  </si>
  <si>
    <t>Customer/Facility Type: Ex. office, industrial, warehouse, other</t>
  </si>
  <si>
    <t>Customer's Payee Name</t>
  </si>
  <si>
    <t>Customer Name</t>
  </si>
  <si>
    <t>Phone Number</t>
  </si>
  <si>
    <t>Email Address</t>
  </si>
  <si>
    <t>Installation Address</t>
  </si>
  <si>
    <t>Address</t>
  </si>
  <si>
    <t>City</t>
  </si>
  <si>
    <t>State</t>
  </si>
  <si>
    <t>Zip Code</t>
  </si>
  <si>
    <t>Zip code</t>
  </si>
  <si>
    <t>Estimated date for completion</t>
  </si>
  <si>
    <t>Month:</t>
  </si>
  <si>
    <t>Year:</t>
  </si>
  <si>
    <t>Lights must operate during 3 - 6 pm weekdays</t>
  </si>
  <si>
    <t xml:space="preserve">Estimated average annual operating hours  </t>
  </si>
  <si>
    <r>
      <t>IMPORTANT INFORMATION, TERMS, DISCLAIMERS AND WAIVER REGARDING FLORIDA POWER &amp; LIGHT COMPANY’S Business Efficient Lighting</t>
    </r>
    <r>
      <rPr>
        <sz val="14"/>
        <rFont val="Calibri"/>
        <family val="2"/>
      </rPr>
      <t xml:space="preserve">: This program may offer a rebate to offset the costs of the improvement you have selected; you can learn more about this program by going to www.FPL.com. As not all energy saving improvements are appropriate for every application, it is the responsibility of both the Customer and its selected independent contractor to determine what products, if any, might be appropriate for the Customer’s specific situation and location. FPL does not represent, warrant or guarantee that any particular energy saving improvement that is eligible for an incentive payment is  appropriate for the Customer’s premises or will provide any particular amount of energy savings. The Customer’s decision to select, hire and the management of its independent contractors is the sole responsibility of the Customer. FPL is not a party to any agreement reached between the Customer and its selected independent contractor nor is it involved in the negotiation of the terms of such agreement.
</t>
    </r>
  </si>
  <si>
    <r>
      <rPr>
        <b/>
        <u/>
        <sz val="13"/>
        <color indexed="8"/>
        <rFont val="Calibri"/>
        <family val="2"/>
      </rPr>
      <t>DISCLAIMER OF WARRANTIES:</t>
    </r>
    <r>
      <rPr>
        <b/>
        <sz val="13"/>
        <color indexed="8"/>
        <rFont val="Calibri"/>
        <family val="2"/>
      </rPr>
      <t xml:space="preserve"> IN REFERENCE TO THE ENERGY SAVING IMPROVEMENT FOR WHICH CUSTOMER SEEKS A REBATE,FPL DOES NOT MAKE AND EXPRESSLY DISCLAIMS ANY WARRANTIES, GUARANTEES, PROMISES OR COVENANTS, WHETHER EXPRESSED OR IMPLIED, INCLUDING, WITHOUT LIMITATION, ANY IMPLIED WARRANTIES OF MERCHANTABILITY, FITNESS FOR A PARTICULAR PURPOSE, THE SUITABILITY OR QUALITY OF THE MATERIALS OR EQUIPMENT INSTALLED BY THE INDEPENDENT CONTRACTOR OR THE WORKMANSHIP OF THE INDEPENDENT CONTRACTOR SELECTED BY A CUSTOMER.  Should the Customer have any issue regarding the workmanship and/or the suitability of a specific energy saving product that is eligible   for a rebate from FPL, the Customer must seek redress from the independent contractor it selected and hired to perform the work.  FPL is not responsible for any of this work. </t>
    </r>
  </si>
  <si>
    <r>
      <rPr>
        <b/>
        <u/>
        <sz val="13.5"/>
        <color indexed="8"/>
        <rFont val="Calibri"/>
        <family val="2"/>
      </rPr>
      <t>Waiver:</t>
    </r>
    <r>
      <rPr>
        <b/>
        <sz val="13.5"/>
        <color indexed="8"/>
        <rFont val="Calibri"/>
        <family val="2"/>
      </rPr>
      <t xml:space="preserve">  In consideration of the rebate from FPL, Customer agrees to fully release FPL, its agents, affiliates, insurers, and employees, from any and all claims, damages, liabilities, rights &amp; remedies, whether known or unknown, both at law and in equity, that Customer has against FPL, that relates to the improvement upon which the Customer seeks the rebate from FPL.</t>
    </r>
  </si>
  <si>
    <t>X</t>
  </si>
  <si>
    <t xml:space="preserve">Customer Acceptance of Installation and terms herein                              Date                                   Print Name    </t>
  </si>
  <si>
    <t xml:space="preserve">My signature (Customer) and acceptance of the FPL Rebate indicates that the below described energy saving measure has been fully installed to my satisfaction and that I understand and agree to the above terms including the Disclaimer of Warranties and Waiver.
</t>
  </si>
  <si>
    <t>MUST INCLUDE:</t>
  </si>
  <si>
    <t>1. Cut sheets for application pre-approval</t>
  </si>
  <si>
    <t>2. Attachments providing fixture count details</t>
  </si>
  <si>
    <t>High/Low Bay LED and parking garages*</t>
  </si>
  <si>
    <t>LED High Bay wattage</t>
  </si>
  <si>
    <t>Number of Fixtures</t>
  </si>
  <si>
    <t>$ /    fixture</t>
  </si>
  <si>
    <t>Line subtotal</t>
  </si>
  <si>
    <t>Sub-Total</t>
  </si>
  <si>
    <t>125 w and under</t>
  </si>
  <si>
    <t>126 - 180 w</t>
  </si>
  <si>
    <t>over 180 w</t>
  </si>
  <si>
    <t>Sub-total for LED High Bay</t>
  </si>
  <si>
    <t>* High/Low bay LEDs must be installed at a minimum height of 12 feet</t>
  </si>
  <si>
    <t>* Height requirement waived for parking garages</t>
  </si>
  <si>
    <t>Total Rebate</t>
  </si>
  <si>
    <t>All rebate amounts will be finalized based on the actual installed equipment and will not be confirmed until post-verification</t>
  </si>
  <si>
    <t>Comments:</t>
  </si>
  <si>
    <t>GL account</t>
  </si>
  <si>
    <t>Post-Approval</t>
  </si>
  <si>
    <t>SLID / Date</t>
  </si>
  <si>
    <t>Post-Verification</t>
  </si>
  <si>
    <r>
      <rPr>
        <b/>
        <sz val="14"/>
        <rFont val="Arial"/>
        <family val="2"/>
      </rPr>
      <t>High performance</t>
    </r>
    <r>
      <rPr>
        <b/>
        <sz val="13"/>
        <rFont val="Arial"/>
        <family val="2"/>
      </rPr>
      <t xml:space="preserve"> </t>
    </r>
    <r>
      <rPr>
        <b/>
        <sz val="14"/>
        <rFont val="Arial"/>
        <family val="2"/>
      </rPr>
      <t>T8</t>
    </r>
    <r>
      <rPr>
        <b/>
        <sz val="13"/>
        <rFont val="Arial"/>
        <family val="2"/>
      </rPr>
      <t xml:space="preserve"> lamps</t>
    </r>
  </si>
  <si>
    <t>Delamp with High performance T8 lamps</t>
  </si>
  <si>
    <t># of Lamps per Fixture</t>
  </si>
  <si>
    <t>$/lamp</t>
  </si>
  <si>
    <t xml:space="preserve">Subtotal High Performance T8       </t>
  </si>
  <si>
    <t>Pulse Start Metal Halide</t>
  </si>
  <si>
    <t>Pulse Start Ceramic Metal Halide</t>
  </si>
  <si>
    <t>PSMH lamp wattage</t>
  </si>
  <si>
    <t>PSCMH lamp wattage</t>
  </si>
  <si>
    <t>101 to 275</t>
  </si>
  <si>
    <t>20 w to 39</t>
  </si>
  <si>
    <t>276 to 400</t>
  </si>
  <si>
    <t>40 w to 60</t>
  </si>
  <si>
    <t>61 w to 100</t>
  </si>
  <si>
    <t>Subtotal Pulse Start Ceramic and Metal Halide</t>
  </si>
  <si>
    <r>
      <t xml:space="preserve">Compact Fluorescent (CFL) </t>
    </r>
    <r>
      <rPr>
        <b/>
        <sz val="11"/>
        <rFont val="Arial"/>
        <family val="2"/>
      </rPr>
      <t>Hardwired only</t>
    </r>
  </si>
  <si>
    <t>T5HO's replacing HIDs</t>
  </si>
  <si>
    <t>CFL lamp wattage</t>
  </si>
  <si>
    <t>5 - 13 w</t>
  </si>
  <si>
    <t>14 - 26 w</t>
  </si>
  <si>
    <t>27 - 39w</t>
  </si>
  <si>
    <t>40 - 75w</t>
  </si>
  <si>
    <t>76 - 100w</t>
  </si>
  <si>
    <t>over 100 w</t>
  </si>
  <si>
    <t xml:space="preserve"> Subtotal Compact Fluorescent and T5HO</t>
  </si>
  <si>
    <t>WBS</t>
  </si>
  <si>
    <t>3K.006110000402</t>
  </si>
  <si>
    <t>Form 848-L (Non-Stocked)  Rev. Mar.2024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</si>
</sst>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53"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b/>
      <sz val="11"/>
      <name val="Arial"/>
      <family val="2"/>
    </font>
    <font>
      <sz val="11"/>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b/>
      <sz val="10"/>
      <color indexed="53"/>
      <name val="Arial"/>
      <family val="2"/>
    </font>
    <font>
      <b/>
      <sz val="13"/>
      <name val="Arial"/>
      <family val="2"/>
    </font>
    <font>
      <b/>
      <sz val="20"/>
      <name val="Arial"/>
      <family val="2"/>
    </font>
    <font>
      <sz val="20"/>
      <name val="Arial"/>
      <family val="2"/>
    </font>
    <font>
      <b/>
      <sz val="13.5"/>
      <color indexed="12"/>
      <name val="Arial"/>
      <family val="2"/>
    </font>
    <font>
      <b/>
      <sz val="8"/>
      <name val="Arial"/>
      <family val="2"/>
    </font>
    <font>
      <b/>
      <sz val="11"/>
      <color indexed="12"/>
      <name val="Arial"/>
      <family val="2"/>
    </font>
    <font>
      <sz val="9"/>
      <name val="Arial"/>
      <family val="2"/>
    </font>
    <font>
      <sz val="10"/>
      <name val="Arial"/>
    </font>
    <font>
      <b/>
      <sz val="9"/>
      <name val="Arial"/>
      <family val="2"/>
    </font>
    <font>
      <b/>
      <u/>
      <sz val="14"/>
      <name val="Calibri"/>
      <family val="2"/>
    </font>
    <font>
      <sz val="14"/>
      <name val="Calibri"/>
      <family val="2"/>
    </font>
    <font>
      <b/>
      <u/>
      <sz val="13"/>
      <color indexed="8"/>
      <name val="Calibri"/>
      <family val="2"/>
    </font>
    <font>
      <b/>
      <sz val="13"/>
      <color indexed="8"/>
      <name val="Calibri"/>
      <family val="2"/>
    </font>
    <font>
      <b/>
      <sz val="13.5"/>
      <color indexed="8"/>
      <name val="Calibri"/>
      <family val="2"/>
    </font>
    <font>
      <b/>
      <u/>
      <sz val="13.5"/>
      <color indexed="8"/>
      <name val="Calibri"/>
      <family val="2"/>
    </font>
    <font>
      <sz val="12"/>
      <color rgb="FFFF0000"/>
      <name val="Arial"/>
      <family val="2"/>
    </font>
    <font>
      <b/>
      <sz val="11"/>
      <color rgb="FFFF0000"/>
      <name val="Arial"/>
      <family val="2"/>
    </font>
    <font>
      <b/>
      <sz val="12"/>
      <color rgb="FFFF0000"/>
      <name val="Arial"/>
      <family val="2"/>
    </font>
    <font>
      <b/>
      <sz val="12"/>
      <color theme="1"/>
      <name val="Calibri"/>
      <family val="2"/>
      <scheme val="minor"/>
    </font>
    <font>
      <b/>
      <sz val="16"/>
      <color rgb="FFFF0000"/>
      <name val="Arial"/>
      <family val="2"/>
    </font>
    <font>
      <b/>
      <sz val="13"/>
      <color theme="1"/>
      <name val="Calibri"/>
      <family val="2"/>
      <scheme val="minor"/>
    </font>
    <font>
      <b/>
      <sz val="13.5"/>
      <color theme="1"/>
      <name val="Calibri"/>
      <family val="2"/>
      <scheme val="minor"/>
    </font>
    <font>
      <b/>
      <sz val="13.5"/>
      <color rgb="FFFF0000"/>
      <name val="Arial"/>
      <family val="2"/>
    </font>
    <font>
      <b/>
      <sz val="13.5"/>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C4F3FC"/>
        <bgColor indexed="64"/>
      </patternFill>
    </fill>
    <fill>
      <patternFill patternType="solid">
        <fgColor theme="0" tint="-4.9989318521683403E-2"/>
        <bgColor indexed="64"/>
      </patternFill>
    </fill>
    <fill>
      <patternFill patternType="solid">
        <fgColor rgb="FFA8ECFA"/>
        <bgColor indexed="64"/>
      </patternFill>
    </fill>
    <fill>
      <patternFill patternType="solid">
        <fgColor rgb="FFFFFF00"/>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ck">
        <color indexed="64"/>
      </right>
      <top/>
      <bottom/>
      <diagonal/>
    </border>
    <border>
      <left/>
      <right style="thick">
        <color indexed="64"/>
      </right>
      <top/>
      <bottom style="medium">
        <color indexed="64"/>
      </bottom>
      <diagonal/>
    </border>
    <border>
      <left style="thick">
        <color indexed="64"/>
      </left>
      <right/>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medium">
        <color indexed="64"/>
      </bottom>
      <diagonal/>
    </border>
    <border>
      <left style="thick">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style="double">
        <color indexed="64"/>
      </bottom>
      <diagonal/>
    </border>
    <border>
      <left style="double">
        <color indexed="64"/>
      </left>
      <right style="thick">
        <color indexed="64"/>
      </right>
      <top style="double">
        <color indexed="64"/>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double">
        <color indexed="64"/>
      </left>
      <right style="thick">
        <color indexed="64"/>
      </right>
      <top style="medium">
        <color indexed="64"/>
      </top>
      <bottom style="double">
        <color indexed="64"/>
      </bottom>
      <diagonal/>
    </border>
    <border>
      <left style="medium">
        <color indexed="64"/>
      </left>
      <right style="thick">
        <color indexed="64"/>
      </right>
      <top/>
      <bottom style="double">
        <color indexed="64"/>
      </bottom>
      <diagonal/>
    </border>
    <border>
      <left style="thick">
        <color indexed="64"/>
      </left>
      <right style="thin">
        <color indexed="64"/>
      </right>
      <top/>
      <bottom style="medium">
        <color indexed="64"/>
      </bottom>
      <diagonal/>
    </border>
    <border>
      <left style="double">
        <color indexed="64"/>
      </left>
      <right style="thick">
        <color indexed="64"/>
      </right>
      <top style="thin">
        <color indexed="64"/>
      </top>
      <bottom/>
      <diagonal/>
    </border>
    <border>
      <left style="double">
        <color indexed="64"/>
      </left>
      <right style="thick">
        <color indexed="64"/>
      </right>
      <top/>
      <bottom style="thin">
        <color indexed="64"/>
      </bottom>
      <diagonal/>
    </border>
    <border>
      <left style="medium">
        <color indexed="64"/>
      </left>
      <right style="thick">
        <color indexed="64"/>
      </right>
      <top/>
      <bottom style="medium">
        <color indexed="64"/>
      </bottom>
      <diagonal/>
    </border>
    <border>
      <left style="thick">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4"/>
      </left>
      <right/>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rgb="FFFF0000"/>
      </top>
      <bottom/>
      <diagonal/>
    </border>
    <border>
      <left/>
      <right/>
      <top style="medium">
        <color rgb="FFFF0000"/>
      </top>
      <bottom/>
      <diagonal/>
    </border>
    <border>
      <left/>
      <right style="medium">
        <color indexed="64"/>
      </right>
      <top style="medium">
        <color rgb="FFFF0000"/>
      </top>
      <bottom/>
      <diagonal/>
    </border>
    <border>
      <left style="medium">
        <color indexed="64"/>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43" fontId="36" fillId="0" borderId="0" applyFon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22" fillId="0" borderId="0"/>
    <xf numFmtId="0" fontId="1"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77">
    <xf numFmtId="0" fontId="0" fillId="0" borderId="0" xfId="0"/>
    <xf numFmtId="0" fontId="6" fillId="0" borderId="10" xfId="0" applyFont="1" applyBorder="1" applyAlignment="1">
      <alignment horizontal="center" wrapText="1"/>
    </xf>
    <xf numFmtId="0" fontId="6" fillId="0" borderId="11" xfId="0" applyFont="1" applyBorder="1" applyAlignment="1">
      <alignment horizontal="center"/>
    </xf>
    <xf numFmtId="0" fontId="7" fillId="0" borderId="0" xfId="0" applyFont="1"/>
    <xf numFmtId="164" fontId="5" fillId="0" borderId="12" xfId="0" applyNumberFormat="1" applyFont="1" applyBorder="1" applyAlignment="1">
      <alignment horizontal="center"/>
    </xf>
    <xf numFmtId="0" fontId="5" fillId="0" borderId="0" xfId="0" applyFont="1"/>
    <xf numFmtId="164" fontId="5" fillId="0" borderId="13" xfId="0" applyNumberFormat="1" applyFont="1" applyBorder="1" applyAlignment="1">
      <alignment horizontal="center"/>
    </xf>
    <xf numFmtId="0" fontId="5" fillId="0" borderId="0" xfId="0" applyFont="1" applyAlignment="1">
      <alignment horizontal="center" vertical="center"/>
    </xf>
    <xf numFmtId="0" fontId="4" fillId="24" borderId="0" xfId="0" applyFont="1" applyFill="1" applyAlignment="1">
      <alignment horizontal="right" vertical="center" wrapText="1"/>
    </xf>
    <xf numFmtId="0" fontId="30" fillId="0" borderId="0" xfId="0" applyFont="1"/>
    <xf numFmtId="0" fontId="8"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3" fillId="25" borderId="16" xfId="0" applyFont="1" applyFill="1" applyBorder="1"/>
    <xf numFmtId="0" fontId="5" fillId="25" borderId="0" xfId="0" applyFont="1" applyFill="1"/>
    <xf numFmtId="0" fontId="7" fillId="25" borderId="0" xfId="0" applyFont="1" applyFill="1"/>
    <xf numFmtId="0" fontId="5" fillId="25" borderId="0" xfId="0" applyFont="1" applyFill="1" applyAlignment="1">
      <alignment horizontal="center" vertical="center"/>
    </xf>
    <xf numFmtId="0" fontId="30" fillId="25" borderId="0" xfId="0" applyFont="1" applyFill="1"/>
    <xf numFmtId="0" fontId="8" fillId="25" borderId="0" xfId="0" applyFont="1" applyFill="1"/>
    <xf numFmtId="0" fontId="44" fillId="25" borderId="0" xfId="0" applyFont="1" applyFill="1"/>
    <xf numFmtId="0" fontId="31" fillId="0" borderId="0" xfId="0" applyFont="1"/>
    <xf numFmtId="0" fontId="31" fillId="25" borderId="0" xfId="0" applyFont="1" applyFill="1"/>
    <xf numFmtId="0" fontId="30" fillId="25" borderId="0" xfId="38" applyFont="1" applyFill="1"/>
    <xf numFmtId="0" fontId="1" fillId="25" borderId="0" xfId="0" applyFont="1" applyFill="1"/>
    <xf numFmtId="0" fontId="1" fillId="0" borderId="0" xfId="0" applyFont="1"/>
    <xf numFmtId="0" fontId="4" fillId="25" borderId="17" xfId="38" applyFont="1" applyFill="1" applyBorder="1" applyAlignment="1">
      <alignment vertical="top"/>
    </xf>
    <xf numFmtId="0" fontId="5" fillId="25" borderId="0" xfId="38" applyFont="1" applyFill="1"/>
    <xf numFmtId="0" fontId="5" fillId="25" borderId="0" xfId="38" applyFont="1" applyFill="1" applyProtection="1">
      <protection locked="0"/>
    </xf>
    <xf numFmtId="0" fontId="4" fillId="25" borderId="0" xfId="38" applyFont="1" applyFill="1" applyAlignment="1">
      <alignment vertical="top"/>
    </xf>
    <xf numFmtId="0" fontId="5" fillId="25" borderId="18" xfId="38" applyFont="1" applyFill="1" applyBorder="1" applyProtection="1">
      <protection locked="0"/>
    </xf>
    <xf numFmtId="0" fontId="4" fillId="25" borderId="19" xfId="38" applyFont="1" applyFill="1" applyBorder="1" applyAlignment="1">
      <alignment vertical="top"/>
    </xf>
    <xf numFmtId="0" fontId="32" fillId="25" borderId="17" xfId="38" applyFont="1" applyFill="1" applyBorder="1" applyAlignment="1">
      <alignment horizontal="center"/>
    </xf>
    <xf numFmtId="0" fontId="32" fillId="25" borderId="0" xfId="38" applyFont="1" applyFill="1" applyAlignment="1">
      <alignment horizontal="center"/>
    </xf>
    <xf numFmtId="0" fontId="32" fillId="25" borderId="18" xfId="38" applyFont="1" applyFill="1" applyBorder="1" applyAlignment="1">
      <alignment horizontal="center"/>
    </xf>
    <xf numFmtId="0" fontId="1" fillId="25" borderId="0" xfId="0" applyFont="1" applyFill="1" applyAlignment="1">
      <alignment horizontal="center" vertical="center"/>
    </xf>
    <xf numFmtId="0" fontId="1" fillId="0" borderId="0" xfId="0" applyFont="1" applyAlignment="1">
      <alignment horizontal="center" vertical="center"/>
    </xf>
    <xf numFmtId="0" fontId="1" fillId="25" borderId="20" xfId="0" applyFont="1" applyFill="1" applyBorder="1"/>
    <xf numFmtId="0" fontId="1" fillId="25" borderId="0" xfId="38" applyFont="1" applyFill="1"/>
    <xf numFmtId="0" fontId="1" fillId="25" borderId="16" xfId="0" applyFont="1" applyFill="1" applyBorder="1"/>
    <xf numFmtId="0" fontId="1" fillId="25" borderId="16" xfId="38" applyFont="1" applyFill="1" applyBorder="1"/>
    <xf numFmtId="0" fontId="2" fillId="25" borderId="21" xfId="38" applyFont="1" applyFill="1" applyBorder="1"/>
    <xf numFmtId="0" fontId="1" fillId="25" borderId="22" xfId="38" applyFont="1" applyFill="1" applyBorder="1"/>
    <xf numFmtId="0" fontId="7" fillId="25" borderId="23" xfId="0" applyFont="1" applyFill="1" applyBorder="1" applyAlignment="1">
      <alignment horizontal="left" vertical="top"/>
    </xf>
    <xf numFmtId="0" fontId="7" fillId="25" borderId="23" xfId="0" applyFont="1" applyFill="1" applyBorder="1" applyAlignment="1">
      <alignment horizontal="center" vertical="top"/>
    </xf>
    <xf numFmtId="0" fontId="7" fillId="25" borderId="0" xfId="0" applyFont="1" applyFill="1" applyAlignment="1">
      <alignment horizontal="centerContinuous" vertical="top"/>
    </xf>
    <xf numFmtId="0" fontId="7" fillId="25" borderId="20" xfId="38" applyFont="1" applyFill="1" applyBorder="1"/>
    <xf numFmtId="0" fontId="34" fillId="25" borderId="0" xfId="38" applyFont="1" applyFill="1" applyAlignment="1">
      <alignment horizontal="center"/>
    </xf>
    <xf numFmtId="0" fontId="5" fillId="25" borderId="24" xfId="0" applyFont="1" applyFill="1" applyBorder="1"/>
    <xf numFmtId="0" fontId="4" fillId="25" borderId="25" xfId="38" applyFont="1" applyFill="1" applyBorder="1"/>
    <xf numFmtId="0" fontId="5" fillId="25" borderId="26" xfId="0" applyFont="1" applyFill="1" applyBorder="1"/>
    <xf numFmtId="0" fontId="4" fillId="26" borderId="12" xfId="0" applyFont="1" applyFill="1" applyBorder="1" applyAlignment="1">
      <alignment horizontal="center"/>
    </xf>
    <xf numFmtId="0" fontId="4" fillId="25" borderId="0" xfId="0" applyFont="1" applyFill="1" applyAlignment="1">
      <alignment horizontal="right" vertical="center" wrapText="1"/>
    </xf>
    <xf numFmtId="0" fontId="5" fillId="0" borderId="27" xfId="0" applyFont="1" applyBorder="1"/>
    <xf numFmtId="0" fontId="6" fillId="0" borderId="29" xfId="0" applyFont="1" applyBorder="1" applyAlignment="1">
      <alignment horizontal="center" wrapText="1"/>
    </xf>
    <xf numFmtId="0" fontId="6" fillId="0" borderId="11" xfId="0" applyFont="1" applyBorder="1" applyAlignment="1">
      <alignment horizontal="center" wrapText="1"/>
    </xf>
    <xf numFmtId="0" fontId="4" fillId="26" borderId="30" xfId="0" applyFont="1" applyFill="1" applyBorder="1" applyAlignment="1">
      <alignment horizontal="center"/>
    </xf>
    <xf numFmtId="0" fontId="7" fillId="25" borderId="0" xfId="0" applyFont="1" applyFill="1" applyAlignment="1">
      <alignment horizontal="left" vertical="top"/>
    </xf>
    <xf numFmtId="0" fontId="7" fillId="25" borderId="0" xfId="0" applyFont="1" applyFill="1" applyAlignment="1">
      <alignment horizontal="center" vertical="top"/>
    </xf>
    <xf numFmtId="0" fontId="35" fillId="25" borderId="0" xfId="38" applyFont="1" applyFill="1" applyAlignment="1">
      <alignment horizontal="right"/>
    </xf>
    <xf numFmtId="0" fontId="3" fillId="25" borderId="0" xfId="38" applyFont="1" applyFill="1"/>
    <xf numFmtId="0" fontId="6" fillId="25" borderId="0" xfId="38" applyFont="1" applyFill="1" applyAlignment="1">
      <alignment horizontal="left"/>
    </xf>
    <xf numFmtId="0" fontId="8" fillId="27" borderId="32" xfId="0" applyFont="1" applyFill="1" applyBorder="1"/>
    <xf numFmtId="0" fontId="29" fillId="27" borderId="24" xfId="0" applyFont="1" applyFill="1" applyBorder="1"/>
    <xf numFmtId="0" fontId="2" fillId="25" borderId="33" xfId="0" applyFont="1" applyFill="1" applyBorder="1" applyAlignment="1">
      <alignment horizontal="left" vertical="top"/>
    </xf>
    <xf numFmtId="0" fontId="2" fillId="25" borderId="27" xfId="0" applyFont="1" applyFill="1" applyBorder="1" applyAlignment="1">
      <alignment horizontal="left" vertical="top"/>
    </xf>
    <xf numFmtId="0" fontId="2" fillId="25" borderId="27" xfId="0" applyFont="1" applyFill="1" applyBorder="1" applyAlignment="1">
      <alignment horizontal="center" vertical="top"/>
    </xf>
    <xf numFmtId="0" fontId="1" fillId="25" borderId="27" xfId="0" applyFont="1" applyFill="1" applyBorder="1"/>
    <xf numFmtId="0" fontId="2" fillId="25" borderId="27" xfId="0" applyFont="1" applyFill="1" applyBorder="1" applyAlignment="1">
      <alignment horizontal="centerContinuous" vertical="top"/>
    </xf>
    <xf numFmtId="0" fontId="1" fillId="25" borderId="27" xfId="38" applyFont="1" applyFill="1" applyBorder="1"/>
    <xf numFmtId="0" fontId="1" fillId="25" borderId="34" xfId="0" applyFont="1" applyFill="1" applyBorder="1"/>
    <xf numFmtId="0" fontId="1" fillId="25" borderId="22" xfId="0" applyFont="1" applyFill="1" applyBorder="1"/>
    <xf numFmtId="0" fontId="3" fillId="25" borderId="35" xfId="0" applyFont="1" applyFill="1" applyBorder="1"/>
    <xf numFmtId="0" fontId="7" fillId="25" borderId="36" xfId="0" applyFont="1" applyFill="1" applyBorder="1" applyAlignment="1">
      <alignment horizontal="left" vertical="top"/>
    </xf>
    <xf numFmtId="164" fontId="5" fillId="0" borderId="37" xfId="0" applyNumberFormat="1" applyFont="1" applyBorder="1" applyAlignment="1">
      <alignment horizontal="center"/>
    </xf>
    <xf numFmtId="0" fontId="4" fillId="26" borderId="37" xfId="0" applyFont="1" applyFill="1" applyBorder="1" applyAlignment="1">
      <alignment horizontal="center"/>
    </xf>
    <xf numFmtId="0" fontId="6" fillId="0" borderId="38" xfId="0" applyFont="1" applyBorder="1" applyAlignment="1">
      <alignment horizontal="center" wrapText="1"/>
    </xf>
    <xf numFmtId="0" fontId="6" fillId="0" borderId="39" xfId="0" applyFont="1" applyBorder="1" applyAlignment="1">
      <alignment horizontal="center" wrapText="1"/>
    </xf>
    <xf numFmtId="0" fontId="6" fillId="0" borderId="38" xfId="0" applyFont="1" applyBorder="1" applyAlignment="1">
      <alignment horizontal="center"/>
    </xf>
    <xf numFmtId="0" fontId="4" fillId="26" borderId="40" xfId="0" applyFont="1" applyFill="1" applyBorder="1" applyAlignment="1">
      <alignment horizontal="center"/>
    </xf>
    <xf numFmtId="43" fontId="7" fillId="25" borderId="0" xfId="28" applyFont="1" applyFill="1"/>
    <xf numFmtId="0" fontId="4" fillId="25" borderId="18" xfId="38" applyFont="1" applyFill="1" applyBorder="1" applyAlignment="1">
      <alignment vertical="top"/>
    </xf>
    <xf numFmtId="164" fontId="5" fillId="0" borderId="31" xfId="0" applyNumberFormat="1" applyFont="1" applyBorder="1" applyAlignment="1">
      <alignment horizontal="center"/>
    </xf>
    <xf numFmtId="164" fontId="5" fillId="0" borderId="41" xfId="0" applyNumberFormat="1" applyFont="1" applyBorder="1" applyAlignment="1">
      <alignment horizontal="center"/>
    </xf>
    <xf numFmtId="0" fontId="6" fillId="0" borderId="43" xfId="0" applyFont="1" applyBorder="1" applyAlignment="1">
      <alignment horizontal="center" wrapText="1"/>
    </xf>
    <xf numFmtId="164" fontId="27" fillId="0" borderId="43" xfId="0" applyNumberFormat="1" applyFont="1" applyBorder="1" applyAlignment="1">
      <alignment horizontal="center"/>
    </xf>
    <xf numFmtId="0" fontId="28" fillId="25" borderId="0" xfId="0" applyFont="1" applyFill="1" applyAlignment="1">
      <alignment horizontal="left"/>
    </xf>
    <xf numFmtId="0" fontId="6" fillId="0" borderId="18" xfId="0" applyFont="1" applyBorder="1" applyAlignment="1">
      <alignment horizontal="center" wrapText="1"/>
    </xf>
    <xf numFmtId="164" fontId="27" fillId="0" borderId="18" xfId="0" applyNumberFormat="1" applyFont="1" applyBorder="1" applyAlignment="1">
      <alignment horizontal="center"/>
    </xf>
    <xf numFmtId="0" fontId="29" fillId="25" borderId="18" xfId="0" applyFont="1" applyFill="1" applyBorder="1"/>
    <xf numFmtId="164" fontId="27" fillId="25" borderId="18" xfId="0" applyNumberFormat="1" applyFont="1" applyFill="1" applyBorder="1" applyAlignment="1">
      <alignment horizontal="center"/>
    </xf>
    <xf numFmtId="164" fontId="5" fillId="25" borderId="0" xfId="0" applyNumberFormat="1" applyFont="1" applyFill="1" applyAlignment="1">
      <alignment horizontal="center"/>
    </xf>
    <xf numFmtId="164" fontId="27" fillId="25" borderId="0" xfId="0" applyNumberFormat="1" applyFont="1" applyFill="1" applyAlignment="1">
      <alignment horizontal="center"/>
    </xf>
    <xf numFmtId="164" fontId="5" fillId="0" borderId="44" xfId="0" applyNumberFormat="1" applyFont="1" applyBorder="1" applyAlignment="1">
      <alignment horizontal="center"/>
    </xf>
    <xf numFmtId="164" fontId="5" fillId="25" borderId="23" xfId="0" applyNumberFormat="1" applyFont="1" applyFill="1" applyBorder="1" applyAlignment="1">
      <alignment horizontal="center"/>
    </xf>
    <xf numFmtId="164" fontId="27" fillId="25" borderId="23" xfId="0" applyNumberFormat="1" applyFont="1" applyFill="1" applyBorder="1" applyAlignment="1">
      <alignment horizontal="center"/>
    </xf>
    <xf numFmtId="0" fontId="29" fillId="27" borderId="26" xfId="0" applyFont="1" applyFill="1" applyBorder="1"/>
    <xf numFmtId="0" fontId="6" fillId="25" borderId="0" xfId="0" applyFont="1" applyFill="1" applyAlignment="1">
      <alignment wrapText="1"/>
    </xf>
    <xf numFmtId="0" fontId="6" fillId="25" borderId="0" xfId="0" applyFont="1" applyFill="1" applyAlignment="1">
      <alignment horizontal="center"/>
    </xf>
    <xf numFmtId="0" fontId="6" fillId="25" borderId="0" xfId="0" applyFont="1" applyFill="1" applyAlignment="1">
      <alignment horizontal="center" wrapText="1"/>
    </xf>
    <xf numFmtId="0" fontId="30" fillId="27" borderId="45" xfId="0" applyFont="1" applyFill="1" applyBorder="1"/>
    <xf numFmtId="164" fontId="5" fillId="0" borderId="46" xfId="0" applyNumberFormat="1" applyFont="1" applyBorder="1" applyAlignment="1">
      <alignment horizontal="center"/>
    </xf>
    <xf numFmtId="164" fontId="5" fillId="0" borderId="47" xfId="0" applyNumberFormat="1" applyFont="1" applyBorder="1" applyAlignment="1">
      <alignment horizontal="center"/>
    </xf>
    <xf numFmtId="164" fontId="5" fillId="0" borderId="48" xfId="0" applyNumberFormat="1" applyFont="1" applyBorder="1" applyAlignment="1">
      <alignment horizontal="center"/>
    </xf>
    <xf numFmtId="0" fontId="4" fillId="25" borderId="16" xfId="0" applyFont="1" applyFill="1" applyBorder="1" applyAlignment="1">
      <alignment horizontal="right" vertical="center" wrapText="1"/>
    </xf>
    <xf numFmtId="0" fontId="29" fillId="27" borderId="49" xfId="0" applyFont="1" applyFill="1" applyBorder="1"/>
    <xf numFmtId="0" fontId="29" fillId="27" borderId="50" xfId="0" applyFont="1" applyFill="1" applyBorder="1"/>
    <xf numFmtId="0" fontId="29" fillId="25" borderId="51" xfId="0" applyFont="1" applyFill="1" applyBorder="1"/>
    <xf numFmtId="0" fontId="8" fillId="25" borderId="52" xfId="0" applyFont="1" applyFill="1" applyBorder="1"/>
    <xf numFmtId="0" fontId="45" fillId="0" borderId="53" xfId="0" applyFont="1" applyBorder="1" applyAlignment="1">
      <alignment horizontal="center"/>
    </xf>
    <xf numFmtId="164" fontId="44" fillId="0" borderId="54" xfId="0" applyNumberFormat="1" applyFont="1" applyBorder="1" applyAlignment="1">
      <alignment horizontal="center"/>
    </xf>
    <xf numFmtId="0" fontId="5" fillId="0" borderId="55" xfId="0" applyFont="1" applyBorder="1" applyAlignment="1">
      <alignment horizontal="center"/>
    </xf>
    <xf numFmtId="164" fontId="46" fillId="0" borderId="56" xfId="0" applyNumberFormat="1" applyFont="1" applyBorder="1" applyAlignment="1">
      <alignment horizontal="center" vertical="center"/>
    </xf>
    <xf numFmtId="0" fontId="4" fillId="25" borderId="22" xfId="0" applyFont="1" applyFill="1" applyBorder="1" applyAlignment="1">
      <alignment horizontal="right" vertical="center" wrapText="1"/>
    </xf>
    <xf numFmtId="164" fontId="46" fillId="0" borderId="20" xfId="0" applyNumberFormat="1" applyFont="1" applyBorder="1" applyAlignment="1">
      <alignment horizontal="center" vertical="center"/>
    </xf>
    <xf numFmtId="0" fontId="8" fillId="25" borderId="57" xfId="0" applyFont="1" applyFill="1" applyBorder="1"/>
    <xf numFmtId="0" fontId="5" fillId="0" borderId="58" xfId="0" applyFont="1" applyBorder="1" applyAlignment="1">
      <alignment horizontal="center"/>
    </xf>
    <xf numFmtId="164" fontId="5" fillId="25" borderId="36" xfId="0" applyNumberFormat="1" applyFont="1" applyFill="1" applyBorder="1" applyAlignment="1">
      <alignment horizontal="center"/>
    </xf>
    <xf numFmtId="164" fontId="44" fillId="0" borderId="59" xfId="0" applyNumberFormat="1" applyFont="1" applyBorder="1" applyAlignment="1">
      <alignment horizontal="center"/>
    </xf>
    <xf numFmtId="164" fontId="46" fillId="25" borderId="56" xfId="0" applyNumberFormat="1" applyFont="1" applyFill="1" applyBorder="1" applyAlignment="1">
      <alignment horizontal="center"/>
    </xf>
    <xf numFmtId="0" fontId="8" fillId="25" borderId="21" xfId="0" applyFont="1" applyFill="1" applyBorder="1"/>
    <xf numFmtId="0" fontId="45" fillId="0" borderId="60" xfId="0" applyFont="1" applyBorder="1" applyAlignment="1">
      <alignment horizontal="center"/>
    </xf>
    <xf numFmtId="164" fontId="5" fillId="25" borderId="22" xfId="0" applyNumberFormat="1" applyFont="1" applyFill="1" applyBorder="1" applyAlignment="1">
      <alignment horizontal="center"/>
    </xf>
    <xf numFmtId="164" fontId="46" fillId="0" borderId="56" xfId="0" applyNumberFormat="1" applyFont="1" applyBorder="1" applyAlignment="1">
      <alignment horizontal="center"/>
    </xf>
    <xf numFmtId="164" fontId="46" fillId="25" borderId="20" xfId="0" applyNumberFormat="1" applyFont="1" applyFill="1" applyBorder="1" applyAlignment="1">
      <alignment horizontal="center"/>
    </xf>
    <xf numFmtId="0" fontId="28" fillId="24" borderId="22" xfId="0" applyFont="1" applyFill="1" applyBorder="1" applyAlignment="1">
      <alignment horizontal="right" vertical="center" wrapText="1"/>
    </xf>
    <xf numFmtId="164" fontId="4" fillId="24" borderId="61" xfId="0" applyNumberFormat="1" applyFont="1" applyFill="1" applyBorder="1" applyAlignment="1">
      <alignment horizontal="center"/>
    </xf>
    <xf numFmtId="0" fontId="46" fillId="27" borderId="62" xfId="0" applyFont="1" applyFill="1" applyBorder="1"/>
    <xf numFmtId="164" fontId="30" fillId="27" borderId="63" xfId="0" applyNumberFormat="1" applyFont="1" applyFill="1" applyBorder="1" applyAlignment="1">
      <alignment horizontal="center"/>
    </xf>
    <xf numFmtId="0" fontId="6" fillId="25" borderId="22" xfId="38" applyFont="1" applyFill="1" applyBorder="1"/>
    <xf numFmtId="0" fontId="3" fillId="26" borderId="64" xfId="38" applyFont="1" applyFill="1" applyBorder="1" applyAlignment="1">
      <alignment vertical="center"/>
    </xf>
    <xf numFmtId="0" fontId="6" fillId="25" borderId="65" xfId="0" applyFont="1" applyFill="1" applyBorder="1" applyAlignment="1">
      <alignment horizontal="center" wrapText="1"/>
    </xf>
    <xf numFmtId="0" fontId="37" fillId="27" borderId="23" xfId="38" applyFont="1" applyFill="1" applyBorder="1"/>
    <xf numFmtId="0" fontId="37" fillId="27" borderId="66" xfId="38" applyFont="1" applyFill="1" applyBorder="1"/>
    <xf numFmtId="0" fontId="37" fillId="27" borderId="16" xfId="38" applyFont="1" applyFill="1" applyBorder="1" applyAlignment="1">
      <alignment vertical="center"/>
    </xf>
    <xf numFmtId="0" fontId="37" fillId="27" borderId="67" xfId="38" applyFont="1" applyFill="1" applyBorder="1" applyAlignment="1">
      <alignment vertical="center"/>
    </xf>
    <xf numFmtId="0" fontId="6" fillId="0" borderId="19" xfId="38" applyFont="1" applyBorder="1" applyAlignment="1">
      <alignment vertical="top"/>
    </xf>
    <xf numFmtId="0" fontId="3" fillId="27" borderId="68" xfId="38" applyFont="1" applyFill="1" applyBorder="1"/>
    <xf numFmtId="0" fontId="3" fillId="27" borderId="69" xfId="38" applyFont="1" applyFill="1" applyBorder="1" applyAlignment="1">
      <alignment vertical="center"/>
    </xf>
    <xf numFmtId="0" fontId="31" fillId="25" borderId="17" xfId="0" applyFont="1" applyFill="1" applyBorder="1"/>
    <xf numFmtId="0" fontId="31" fillId="25" borderId="18" xfId="0" applyFont="1" applyFill="1" applyBorder="1"/>
    <xf numFmtId="0" fontId="31" fillId="25" borderId="69" xfId="0" applyFont="1" applyFill="1" applyBorder="1"/>
    <xf numFmtId="0" fontId="31" fillId="25" borderId="16" xfId="0" applyFont="1" applyFill="1" applyBorder="1"/>
    <xf numFmtId="0" fontId="30" fillId="25" borderId="16" xfId="38" applyFont="1" applyFill="1" applyBorder="1"/>
    <xf numFmtId="0" fontId="31" fillId="25" borderId="67" xfId="0" applyFont="1" applyFill="1" applyBorder="1"/>
    <xf numFmtId="0" fontId="1" fillId="25" borderId="70" xfId="0" applyFont="1" applyFill="1" applyBorder="1"/>
    <xf numFmtId="0" fontId="4" fillId="25" borderId="68" xfId="0" applyFont="1" applyFill="1" applyBorder="1"/>
    <xf numFmtId="0" fontId="5" fillId="25" borderId="71" xfId="0" applyFont="1" applyFill="1" applyBorder="1"/>
    <xf numFmtId="0" fontId="4" fillId="0" borderId="23" xfId="0" applyFont="1" applyBorder="1"/>
    <xf numFmtId="0" fontId="5" fillId="25" borderId="23" xfId="0" applyFont="1" applyFill="1" applyBorder="1"/>
    <xf numFmtId="0" fontId="5" fillId="25" borderId="66" xfId="0" applyFont="1" applyFill="1" applyBorder="1"/>
    <xf numFmtId="0" fontId="47" fillId="25" borderId="69" xfId="38" applyFont="1" applyFill="1" applyBorder="1" applyAlignment="1">
      <alignment vertical="top" wrapText="1"/>
    </xf>
    <xf numFmtId="0" fontId="47" fillId="25" borderId="16" xfId="38" applyFont="1" applyFill="1" applyBorder="1" applyAlignment="1">
      <alignment vertical="top" wrapText="1"/>
    </xf>
    <xf numFmtId="0" fontId="47" fillId="25" borderId="67" xfId="38" applyFont="1" applyFill="1" applyBorder="1" applyAlignment="1">
      <alignment vertical="top" wrapText="1"/>
    </xf>
    <xf numFmtId="0" fontId="6" fillId="26" borderId="31" xfId="0" applyFont="1" applyFill="1" applyBorder="1" applyAlignment="1">
      <alignment horizontal="center" wrapText="1"/>
    </xf>
    <xf numFmtId="0" fontId="4" fillId="25" borderId="23" xfId="0" applyFont="1" applyFill="1" applyBorder="1" applyAlignment="1">
      <alignment horizontal="right" vertical="center" wrapText="1"/>
    </xf>
    <xf numFmtId="0" fontId="6" fillId="26" borderId="28" xfId="0" applyFont="1" applyFill="1" applyBorder="1" applyAlignment="1">
      <alignment horizontal="center" wrapText="1"/>
    </xf>
    <xf numFmtId="0" fontId="4" fillId="25" borderId="68" xfId="0" applyFont="1" applyFill="1" applyBorder="1" applyAlignment="1">
      <alignment horizontal="right" vertical="center" wrapText="1"/>
    </xf>
    <xf numFmtId="0" fontId="4" fillId="25" borderId="24" xfId="0" applyFont="1" applyFill="1" applyBorder="1" applyAlignment="1">
      <alignment horizontal="right" vertical="center" wrapText="1"/>
    </xf>
    <xf numFmtId="164" fontId="46" fillId="25" borderId="66" xfId="0" applyNumberFormat="1" applyFont="1" applyFill="1" applyBorder="1" applyAlignment="1">
      <alignment horizontal="center"/>
    </xf>
    <xf numFmtId="0" fontId="5" fillId="25" borderId="17" xfId="0" applyFont="1" applyFill="1" applyBorder="1"/>
    <xf numFmtId="0" fontId="8" fillId="25" borderId="67" xfId="0" applyFont="1" applyFill="1" applyBorder="1"/>
    <xf numFmtId="0" fontId="7" fillId="25" borderId="17" xfId="0" applyFont="1" applyFill="1" applyBorder="1"/>
    <xf numFmtId="0" fontId="1" fillId="25" borderId="17" xfId="0" applyFont="1" applyFill="1" applyBorder="1"/>
    <xf numFmtId="164" fontId="44" fillId="0" borderId="102" xfId="0" applyNumberFormat="1" applyFont="1" applyBorder="1" applyAlignment="1">
      <alignment horizontal="center"/>
    </xf>
    <xf numFmtId="0" fontId="4" fillId="25" borderId="17" xfId="0" applyFont="1" applyFill="1" applyBorder="1" applyAlignment="1">
      <alignment horizontal="right" vertical="center" wrapText="1"/>
    </xf>
    <xf numFmtId="164" fontId="46" fillId="25" borderId="67" xfId="0" applyNumberFormat="1" applyFont="1" applyFill="1" applyBorder="1" applyAlignment="1">
      <alignment horizontal="center"/>
    </xf>
    <xf numFmtId="0" fontId="28" fillId="24" borderId="17" xfId="0" applyFont="1" applyFill="1" applyBorder="1" applyAlignment="1">
      <alignment horizontal="right" vertical="center" wrapText="1"/>
    </xf>
    <xf numFmtId="164" fontId="4" fillId="24" borderId="103" xfId="0" applyNumberFormat="1" applyFont="1" applyFill="1" applyBorder="1" applyAlignment="1">
      <alignment horizontal="center"/>
    </xf>
    <xf numFmtId="0" fontId="46" fillId="27" borderId="77" xfId="0" applyFont="1" applyFill="1" applyBorder="1"/>
    <xf numFmtId="164" fontId="30" fillId="27" borderId="64" xfId="0" applyNumberFormat="1" applyFont="1" applyFill="1" applyBorder="1" applyAlignment="1">
      <alignment horizontal="center"/>
    </xf>
    <xf numFmtId="0" fontId="6" fillId="25" borderId="17" xfId="38" applyFont="1" applyFill="1" applyBorder="1"/>
    <xf numFmtId="0" fontId="1" fillId="25" borderId="18" xfId="0" applyFont="1" applyFill="1" applyBorder="1"/>
    <xf numFmtId="0" fontId="2" fillId="25" borderId="19" xfId="0" applyFont="1" applyFill="1" applyBorder="1" applyAlignment="1">
      <alignment horizontal="left" vertical="top"/>
    </xf>
    <xf numFmtId="0" fontId="1" fillId="25" borderId="88" xfId="0" applyFont="1" applyFill="1" applyBorder="1"/>
    <xf numFmtId="0" fontId="1" fillId="25" borderId="17" xfId="38" applyFont="1" applyFill="1" applyBorder="1"/>
    <xf numFmtId="0" fontId="7" fillId="25" borderId="18" xfId="38" applyFont="1" applyFill="1" applyBorder="1"/>
    <xf numFmtId="0" fontId="3" fillId="25" borderId="69" xfId="0" applyFont="1" applyFill="1" applyBorder="1"/>
    <xf numFmtId="0" fontId="2" fillId="25" borderId="67" xfId="38" applyFont="1" applyFill="1" applyBorder="1"/>
    <xf numFmtId="0" fontId="7" fillId="25" borderId="68" xfId="0" applyFont="1" applyFill="1" applyBorder="1" applyAlignment="1">
      <alignment horizontal="left" vertical="top"/>
    </xf>
    <xf numFmtId="0" fontId="45" fillId="0" borderId="107" xfId="0" applyFont="1" applyBorder="1" applyAlignment="1">
      <alignment horizontal="center" wrapText="1"/>
    </xf>
    <xf numFmtId="164" fontId="44" fillId="0" borderId="109" xfId="0" applyNumberFormat="1" applyFont="1" applyBorder="1" applyAlignment="1">
      <alignment horizontal="center"/>
    </xf>
    <xf numFmtId="0" fontId="4" fillId="25" borderId="0" xfId="38" applyFont="1" applyFill="1" applyAlignment="1">
      <alignment horizontal="left"/>
    </xf>
    <xf numFmtId="0" fontId="4" fillId="25" borderId="18" xfId="38" applyFont="1" applyFill="1" applyBorder="1" applyAlignment="1">
      <alignment horizontal="left"/>
    </xf>
    <xf numFmtId="0" fontId="5" fillId="25" borderId="0" xfId="38" applyFont="1" applyFill="1" applyAlignment="1" applyProtection="1">
      <alignment horizontal="center"/>
      <protection locked="0"/>
    </xf>
    <xf numFmtId="0" fontId="5" fillId="25" borderId="0" xfId="38" applyFont="1" applyFill="1" applyAlignment="1">
      <alignment horizontal="left"/>
    </xf>
    <xf numFmtId="0" fontId="4" fillId="25" borderId="69" xfId="38" applyFont="1" applyFill="1" applyBorder="1"/>
    <xf numFmtId="0" fontId="4" fillId="25" borderId="16" xfId="38" applyFont="1" applyFill="1" applyBorder="1"/>
    <xf numFmtId="164" fontId="46" fillId="25" borderId="18" xfId="0" applyNumberFormat="1" applyFont="1" applyFill="1" applyBorder="1" applyAlignment="1">
      <alignment horizontal="center"/>
    </xf>
    <xf numFmtId="164" fontId="46" fillId="0" borderId="107" xfId="0" applyNumberFormat="1" applyFont="1" applyBorder="1" applyAlignment="1">
      <alignment horizontal="center"/>
    </xf>
    <xf numFmtId="0" fontId="1" fillId="26" borderId="64" xfId="38" applyFont="1" applyFill="1" applyBorder="1" applyAlignment="1">
      <alignment vertical="center"/>
    </xf>
    <xf numFmtId="0" fontId="4" fillId="25" borderId="17" xfId="0" applyFont="1" applyFill="1" applyBorder="1" applyAlignment="1">
      <alignment horizontal="left" vertical="center" wrapText="1"/>
    </xf>
    <xf numFmtId="0" fontId="4" fillId="25" borderId="0" xfId="0" applyFont="1" applyFill="1" applyAlignment="1">
      <alignment horizontal="left" vertical="center" wrapText="1"/>
    </xf>
    <xf numFmtId="0" fontId="4" fillId="25" borderId="18" xfId="0" applyFont="1" applyFill="1" applyBorder="1" applyAlignment="1">
      <alignment horizontal="left" vertical="center" wrapText="1"/>
    </xf>
    <xf numFmtId="0" fontId="4" fillId="26" borderId="16" xfId="38" applyFont="1" applyFill="1" applyBorder="1" applyAlignment="1">
      <alignment horizontal="center"/>
    </xf>
    <xf numFmtId="0" fontId="3" fillId="25" borderId="77" xfId="38" applyFont="1" applyFill="1" applyBorder="1" applyAlignment="1">
      <alignment horizontal="center"/>
    </xf>
    <xf numFmtId="0" fontId="3" fillId="25" borderId="45" xfId="38" applyFont="1" applyFill="1" applyBorder="1" applyAlignment="1">
      <alignment horizontal="center"/>
    </xf>
    <xf numFmtId="0" fontId="3" fillId="25" borderId="78" xfId="38" applyFont="1" applyFill="1" applyBorder="1" applyAlignment="1">
      <alignment horizontal="center"/>
    </xf>
    <xf numFmtId="0" fontId="3" fillId="25" borderId="28" xfId="38" applyFont="1" applyFill="1" applyBorder="1" applyAlignment="1">
      <alignment horizontal="center"/>
    </xf>
    <xf numFmtId="0" fontId="3" fillId="25" borderId="72" xfId="38" applyFont="1" applyFill="1" applyBorder="1" applyAlignment="1">
      <alignment horizontal="center"/>
    </xf>
    <xf numFmtId="0" fontId="30" fillId="27" borderId="45" xfId="0" applyFont="1" applyFill="1" applyBorder="1" applyAlignment="1">
      <alignment horizontal="center"/>
    </xf>
    <xf numFmtId="0" fontId="30" fillId="27" borderId="72" xfId="0" applyFont="1" applyFill="1" applyBorder="1" applyAlignment="1">
      <alignment horizontal="center"/>
    </xf>
    <xf numFmtId="0" fontId="8" fillId="27" borderId="25" xfId="0" applyFont="1" applyFill="1" applyBorder="1" applyAlignment="1">
      <alignment horizontal="left"/>
    </xf>
    <xf numFmtId="0" fontId="8" fillId="27" borderId="24" xfId="0" applyFont="1" applyFill="1" applyBorder="1" applyAlignment="1">
      <alignment horizontal="left"/>
    </xf>
    <xf numFmtId="0" fontId="8" fillId="27" borderId="26" xfId="0" applyFont="1" applyFill="1" applyBorder="1" applyAlignment="1">
      <alignment horizontal="left"/>
    </xf>
    <xf numFmtId="0" fontId="6" fillId="25" borderId="74" xfId="0" applyFont="1" applyFill="1" applyBorder="1" applyAlignment="1">
      <alignment horizontal="center" wrapText="1"/>
    </xf>
    <xf numFmtId="0" fontId="6" fillId="25" borderId="76" xfId="0" applyFont="1" applyFill="1" applyBorder="1" applyAlignment="1">
      <alignment horizontal="center" wrapText="1"/>
    </xf>
    <xf numFmtId="0" fontId="6" fillId="0" borderId="29" xfId="0" applyFont="1" applyBorder="1" applyAlignment="1">
      <alignment horizontal="center" wrapText="1"/>
    </xf>
    <xf numFmtId="0" fontId="6" fillId="0" borderId="106" xfId="0" applyFont="1" applyBorder="1" applyAlignment="1">
      <alignment horizontal="center" wrapText="1"/>
    </xf>
    <xf numFmtId="0" fontId="5" fillId="0" borderId="85" xfId="0" applyFont="1" applyBorder="1" applyAlignment="1">
      <alignment horizontal="center"/>
    </xf>
    <xf numFmtId="0" fontId="5" fillId="0" borderId="30" xfId="0" applyFont="1" applyBorder="1" applyAlignment="1">
      <alignment horizontal="center"/>
    </xf>
    <xf numFmtId="0" fontId="4" fillId="0" borderId="17" xfId="0" applyFont="1" applyBorder="1" applyAlignment="1">
      <alignment horizontal="right" vertical="center" wrapText="1"/>
    </xf>
    <xf numFmtId="0" fontId="4" fillId="0" borderId="0" xfId="0" applyFont="1" applyAlignment="1">
      <alignment horizontal="right" vertical="center" wrapText="1"/>
    </xf>
    <xf numFmtId="0" fontId="4" fillId="0" borderId="110" xfId="0" applyFont="1" applyBorder="1" applyAlignment="1">
      <alignment horizontal="right" vertical="center" wrapText="1"/>
    </xf>
    <xf numFmtId="0" fontId="51" fillId="25" borderId="96" xfId="38" applyFont="1" applyFill="1" applyBorder="1" applyAlignment="1">
      <alignment horizontal="left" vertical="top" wrapText="1"/>
    </xf>
    <xf numFmtId="0" fontId="51" fillId="25" borderId="97" xfId="38" applyFont="1" applyFill="1" applyBorder="1" applyAlignment="1">
      <alignment horizontal="left" vertical="top" wrapText="1"/>
    </xf>
    <xf numFmtId="0" fontId="51" fillId="25" borderId="98" xfId="38" applyFont="1" applyFill="1" applyBorder="1" applyAlignment="1">
      <alignment horizontal="left" vertical="top" wrapText="1"/>
    </xf>
    <xf numFmtId="0" fontId="47" fillId="25" borderId="17" xfId="38" applyFont="1" applyFill="1" applyBorder="1" applyAlignment="1">
      <alignment horizontal="left" vertical="top" wrapText="1"/>
    </xf>
    <xf numFmtId="0" fontId="47" fillId="25" borderId="0" xfId="38" applyFont="1" applyFill="1" applyAlignment="1">
      <alignment horizontal="left" vertical="top" wrapText="1"/>
    </xf>
    <xf numFmtId="0" fontId="47" fillId="25" borderId="18" xfId="38" applyFont="1" applyFill="1" applyBorder="1" applyAlignment="1">
      <alignment horizontal="left" vertical="top" wrapText="1"/>
    </xf>
    <xf numFmtId="0" fontId="46" fillId="29" borderId="68" xfId="38" applyFont="1" applyFill="1" applyBorder="1" applyAlignment="1">
      <alignment horizontal="left"/>
    </xf>
    <xf numFmtId="0" fontId="46" fillId="29" borderId="23" xfId="38" applyFont="1" applyFill="1" applyBorder="1" applyAlignment="1">
      <alignment horizontal="left"/>
    </xf>
    <xf numFmtId="0" fontId="46" fillId="29" borderId="66" xfId="38" applyFont="1" applyFill="1" applyBorder="1" applyAlignment="1">
      <alignment horizontal="left"/>
    </xf>
    <xf numFmtId="0" fontId="46" fillId="29" borderId="17" xfId="38" applyFont="1" applyFill="1" applyBorder="1" applyAlignment="1">
      <alignment horizontal="left"/>
    </xf>
    <xf numFmtId="0" fontId="46" fillId="29" borderId="0" xfId="38" applyFont="1" applyFill="1" applyAlignment="1">
      <alignment horizontal="left"/>
    </xf>
    <xf numFmtId="0" fontId="46" fillId="29" borderId="18" xfId="38" applyFont="1" applyFill="1" applyBorder="1" applyAlignment="1">
      <alignment horizontal="left"/>
    </xf>
    <xf numFmtId="0" fontId="33" fillId="0" borderId="69" xfId="38" applyFont="1" applyBorder="1" applyAlignment="1">
      <alignment horizontal="center"/>
    </xf>
    <xf numFmtId="0" fontId="33" fillId="0" borderId="16" xfId="38" applyFont="1" applyBorder="1" applyAlignment="1">
      <alignment horizontal="center"/>
    </xf>
    <xf numFmtId="0" fontId="33" fillId="0" borderId="67" xfId="38" applyFont="1" applyBorder="1" applyAlignment="1">
      <alignment horizontal="center"/>
    </xf>
    <xf numFmtId="0" fontId="3" fillId="25" borderId="17" xfId="38" applyFont="1" applyFill="1" applyBorder="1" applyAlignment="1">
      <alignment horizontal="center"/>
    </xf>
    <xf numFmtId="0" fontId="3" fillId="25" borderId="0" xfId="38" applyFont="1" applyFill="1" applyAlignment="1">
      <alignment horizontal="center"/>
    </xf>
    <xf numFmtId="0" fontId="3" fillId="25" borderId="18" xfId="38" applyFont="1" applyFill="1" applyBorder="1" applyAlignment="1">
      <alignment horizontal="center"/>
    </xf>
    <xf numFmtId="0" fontId="3" fillId="28" borderId="85" xfId="0" applyFont="1" applyFill="1" applyBorder="1" applyAlignment="1">
      <alignment horizontal="center"/>
    </xf>
    <xf numFmtId="0" fontId="1" fillId="28" borderId="83" xfId="0" applyFont="1" applyFill="1" applyBorder="1" applyAlignment="1">
      <alignment horizontal="center"/>
    </xf>
    <xf numFmtId="0" fontId="1" fillId="28" borderId="104" xfId="0" applyFont="1" applyFill="1" applyBorder="1" applyAlignment="1">
      <alignment horizontal="center"/>
    </xf>
    <xf numFmtId="0" fontId="3" fillId="28" borderId="85" xfId="38" applyFont="1" applyFill="1" applyBorder="1" applyAlignment="1">
      <alignment horizontal="center"/>
    </xf>
    <xf numFmtId="0" fontId="1" fillId="28" borderId="83" xfId="38" applyFont="1" applyFill="1" applyBorder="1" applyAlignment="1">
      <alignment horizontal="center"/>
    </xf>
    <xf numFmtId="0" fontId="1" fillId="28" borderId="104" xfId="38" applyFont="1" applyFill="1" applyBorder="1" applyAlignment="1">
      <alignment horizontal="center"/>
    </xf>
    <xf numFmtId="0" fontId="6" fillId="25" borderId="74" xfId="38" applyFont="1" applyFill="1" applyBorder="1" applyAlignment="1">
      <alignment horizontal="center"/>
    </xf>
    <xf numFmtId="0" fontId="6" fillId="25" borderId="75" xfId="38" applyFont="1" applyFill="1" applyBorder="1" applyAlignment="1">
      <alignment horizontal="center"/>
    </xf>
    <xf numFmtId="0" fontId="6" fillId="25" borderId="76" xfId="38" applyFont="1" applyFill="1" applyBorder="1" applyAlignment="1">
      <alignment horizontal="center"/>
    </xf>
    <xf numFmtId="0" fontId="6" fillId="25" borderId="29" xfId="38" applyFont="1" applyFill="1" applyBorder="1" applyAlignment="1">
      <alignment horizontal="center"/>
    </xf>
    <xf numFmtId="0" fontId="6" fillId="25" borderId="73" xfId="38" applyFont="1" applyFill="1" applyBorder="1" applyAlignment="1">
      <alignment horizontal="center"/>
    </xf>
    <xf numFmtId="0" fontId="46" fillId="29" borderId="69" xfId="38" applyFont="1" applyFill="1" applyBorder="1" applyAlignment="1">
      <alignment horizontal="left"/>
    </xf>
    <xf numFmtId="0" fontId="46" fillId="29" borderId="16" xfId="38" applyFont="1" applyFill="1" applyBorder="1" applyAlignment="1">
      <alignment horizontal="left"/>
    </xf>
    <xf numFmtId="0" fontId="46" fillId="29" borderId="67" xfId="38" applyFont="1" applyFill="1" applyBorder="1" applyAlignment="1">
      <alignment horizontal="left"/>
    </xf>
    <xf numFmtId="164" fontId="5" fillId="0" borderId="31" xfId="0" applyNumberFormat="1" applyFont="1" applyBorder="1" applyAlignment="1">
      <alignment horizontal="center"/>
    </xf>
    <xf numFmtId="164" fontId="5" fillId="0" borderId="105" xfId="0" applyNumberFormat="1"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164" fontId="5" fillId="0" borderId="28" xfId="0" applyNumberFormat="1" applyFont="1" applyBorder="1" applyAlignment="1">
      <alignment horizontal="center"/>
    </xf>
    <xf numFmtId="164" fontId="5" fillId="0" borderId="108" xfId="0" applyNumberFormat="1" applyFont="1" applyBorder="1" applyAlignment="1">
      <alignment horizontal="center"/>
    </xf>
    <xf numFmtId="0" fontId="51" fillId="25" borderId="99" xfId="38" applyFont="1" applyFill="1" applyBorder="1" applyAlignment="1">
      <alignment horizontal="left" vertical="top" wrapText="1"/>
    </xf>
    <xf numFmtId="0" fontId="51" fillId="25" borderId="100" xfId="38" applyFont="1" applyFill="1" applyBorder="1" applyAlignment="1">
      <alignment horizontal="left" vertical="top" wrapText="1"/>
    </xf>
    <xf numFmtId="0" fontId="52" fillId="25" borderId="100" xfId="38" applyFont="1" applyFill="1" applyBorder="1" applyAlignment="1">
      <alignment horizontal="center" vertical="top" wrapText="1"/>
    </xf>
    <xf numFmtId="0" fontId="52" fillId="25" borderId="101" xfId="38" applyFont="1" applyFill="1" applyBorder="1" applyAlignment="1">
      <alignment horizontal="center" vertical="top" wrapText="1"/>
    </xf>
    <xf numFmtId="0" fontId="4" fillId="25" borderId="0" xfId="38" applyFont="1" applyFill="1" applyAlignment="1">
      <alignment horizontal="left"/>
    </xf>
    <xf numFmtId="0" fontId="4" fillId="25" borderId="18" xfId="38" applyFont="1" applyFill="1" applyBorder="1" applyAlignment="1">
      <alignment horizontal="left"/>
    </xf>
    <xf numFmtId="0" fontId="4" fillId="26" borderId="84" xfId="38" applyFont="1" applyFill="1" applyBorder="1" applyAlignment="1">
      <alignment horizontal="center"/>
    </xf>
    <xf numFmtId="0" fontId="4" fillId="26" borderId="82" xfId="38" applyFont="1" applyFill="1" applyBorder="1" applyAlignment="1">
      <alignment horizontal="center"/>
    </xf>
    <xf numFmtId="0" fontId="4" fillId="26" borderId="89" xfId="38" applyFont="1" applyFill="1" applyBorder="1" applyAlignment="1">
      <alignment horizontal="center"/>
    </xf>
    <xf numFmtId="0" fontId="4" fillId="26" borderId="84" xfId="38" applyFont="1" applyFill="1" applyBorder="1" applyAlignment="1" applyProtection="1">
      <alignment horizontal="center"/>
      <protection locked="0"/>
    </xf>
    <xf numFmtId="0" fontId="4" fillId="26" borderId="82" xfId="38" applyFont="1" applyFill="1" applyBorder="1" applyAlignment="1" applyProtection="1">
      <alignment horizontal="center"/>
      <protection locked="0"/>
    </xf>
    <xf numFmtId="0" fontId="4" fillId="26" borderId="82" xfId="38" applyFont="1" applyFill="1" applyBorder="1" applyAlignment="1">
      <alignment horizontal="left"/>
    </xf>
    <xf numFmtId="0" fontId="4" fillId="26" borderId="89" xfId="38" applyFont="1" applyFill="1" applyBorder="1" applyAlignment="1">
      <alignment horizontal="left"/>
    </xf>
    <xf numFmtId="0" fontId="6" fillId="29" borderId="25" xfId="38" applyFont="1" applyFill="1" applyBorder="1" applyAlignment="1">
      <alignment horizontal="center" vertical="center"/>
    </xf>
    <xf numFmtId="0" fontId="6" fillId="29" borderId="24" xfId="38" applyFont="1" applyFill="1" applyBorder="1" applyAlignment="1">
      <alignment horizontal="center" vertical="center"/>
    </xf>
    <xf numFmtId="0" fontId="6" fillId="29" borderId="26" xfId="38" applyFont="1" applyFill="1" applyBorder="1" applyAlignment="1">
      <alignment horizontal="center" vertical="center"/>
    </xf>
    <xf numFmtId="0" fontId="6" fillId="29" borderId="25" xfId="38" applyFont="1" applyFill="1" applyBorder="1" applyAlignment="1">
      <alignment horizontal="left" vertical="center"/>
    </xf>
    <xf numFmtId="0" fontId="6" fillId="29" borderId="24" xfId="38" applyFont="1" applyFill="1" applyBorder="1" applyAlignment="1">
      <alignment horizontal="left" vertical="center"/>
    </xf>
    <xf numFmtId="0" fontId="38" fillId="0" borderId="68" xfId="0" applyFont="1" applyBorder="1" applyAlignment="1">
      <alignment horizontal="left" vertical="top" wrapText="1"/>
    </xf>
    <xf numFmtId="0" fontId="38" fillId="0" borderId="23" xfId="0" applyFont="1" applyBorder="1" applyAlignment="1">
      <alignment horizontal="left" vertical="top" wrapText="1"/>
    </xf>
    <xf numFmtId="0" fontId="38" fillId="0" borderId="66" xfId="0" applyFont="1" applyBorder="1" applyAlignment="1">
      <alignment horizontal="left" vertical="top" wrapText="1"/>
    </xf>
    <xf numFmtId="0" fontId="38" fillId="0" borderId="17" xfId="0" applyFont="1" applyBorder="1" applyAlignment="1">
      <alignment horizontal="left" vertical="top" wrapText="1"/>
    </xf>
    <xf numFmtId="0" fontId="38" fillId="0" borderId="0" xfId="0" applyFont="1" applyAlignment="1">
      <alignment horizontal="left" vertical="top" wrapText="1"/>
    </xf>
    <xf numFmtId="0" fontId="38" fillId="0" borderId="18" xfId="0" applyFont="1" applyBorder="1" applyAlignment="1">
      <alignment horizontal="left" vertical="top" wrapText="1"/>
    </xf>
    <xf numFmtId="0" fontId="49" fillId="0" borderId="17" xfId="38" applyFont="1" applyBorder="1" applyAlignment="1">
      <alignment horizontal="left" vertical="top" wrapText="1"/>
    </xf>
    <xf numFmtId="0" fontId="49" fillId="0" borderId="0" xfId="38" applyFont="1" applyAlignment="1">
      <alignment horizontal="left" vertical="top" wrapText="1"/>
    </xf>
    <xf numFmtId="0" fontId="49" fillId="0" borderId="18" xfId="38" applyFont="1" applyBorder="1" applyAlignment="1">
      <alignment horizontal="left" vertical="top" wrapText="1"/>
    </xf>
    <xf numFmtId="0" fontId="50" fillId="25" borderId="17" xfId="38" applyFont="1" applyFill="1" applyBorder="1" applyAlignment="1">
      <alignment horizontal="left" vertical="top" wrapText="1"/>
    </xf>
    <xf numFmtId="0" fontId="50" fillId="25" borderId="0" xfId="38" applyFont="1" applyFill="1" applyAlignment="1">
      <alignment horizontal="left" vertical="top" wrapText="1"/>
    </xf>
    <xf numFmtId="0" fontId="50" fillId="25" borderId="18" xfId="38" applyFont="1" applyFill="1" applyBorder="1" applyAlignment="1">
      <alignment horizontal="left" vertical="top" wrapText="1"/>
    </xf>
    <xf numFmtId="0" fontId="4" fillId="25" borderId="19" xfId="38" applyFont="1" applyFill="1" applyBorder="1" applyAlignment="1">
      <alignment horizontal="left"/>
    </xf>
    <xf numFmtId="0" fontId="4" fillId="25" borderId="27" xfId="38" applyFont="1" applyFill="1" applyBorder="1" applyAlignment="1">
      <alignment horizontal="left"/>
    </xf>
    <xf numFmtId="0" fontId="4" fillId="25" borderId="27" xfId="38" applyFont="1" applyFill="1" applyBorder="1" applyAlignment="1">
      <alignment horizontal="left" vertical="top"/>
    </xf>
    <xf numFmtId="0" fontId="4" fillId="25" borderId="19" xfId="38" applyFont="1" applyFill="1" applyBorder="1" applyAlignment="1">
      <alignment horizontal="center" vertical="center"/>
    </xf>
    <xf numFmtId="0" fontId="4" fillId="25" borderId="27" xfId="38" applyFont="1" applyFill="1" applyBorder="1" applyAlignment="1">
      <alignment horizontal="center" vertical="center"/>
    </xf>
    <xf numFmtId="0" fontId="4" fillId="25" borderId="88" xfId="38" applyFont="1" applyFill="1" applyBorder="1" applyAlignment="1">
      <alignment horizontal="center" vertical="center"/>
    </xf>
    <xf numFmtId="0" fontId="4" fillId="25" borderId="84" xfId="38" applyFont="1" applyFill="1" applyBorder="1" applyAlignment="1">
      <alignment horizontal="center" vertical="center"/>
    </xf>
    <xf numFmtId="0" fontId="4" fillId="25" borderId="82" xfId="38" applyFont="1" applyFill="1" applyBorder="1" applyAlignment="1">
      <alignment horizontal="center" vertical="center"/>
    </xf>
    <xf numFmtId="0" fontId="4" fillId="25" borderId="89" xfId="38" applyFont="1" applyFill="1" applyBorder="1" applyAlignment="1">
      <alignment horizontal="center" vertical="center"/>
    </xf>
    <xf numFmtId="0" fontId="4" fillId="26" borderId="84" xfId="38" applyFont="1" applyFill="1" applyBorder="1" applyAlignment="1" applyProtection="1">
      <alignment horizontal="center" wrapText="1"/>
      <protection locked="0"/>
    </xf>
    <xf numFmtId="0" fontId="4" fillId="26" borderId="82" xfId="38" applyFont="1" applyFill="1" applyBorder="1" applyAlignment="1" applyProtection="1">
      <alignment horizontal="center" wrapText="1"/>
      <protection locked="0"/>
    </xf>
    <xf numFmtId="0" fontId="4" fillId="26" borderId="89" xfId="38" applyFont="1" applyFill="1" applyBorder="1" applyAlignment="1" applyProtection="1">
      <alignment horizontal="center" wrapText="1"/>
      <protection locked="0"/>
    </xf>
    <xf numFmtId="0" fontId="4" fillId="26" borderId="89" xfId="38" applyFont="1" applyFill="1" applyBorder="1" applyAlignment="1" applyProtection="1">
      <alignment horizontal="center"/>
      <protection locked="0"/>
    </xf>
    <xf numFmtId="0" fontId="4" fillId="25" borderId="88" xfId="38" applyFont="1" applyFill="1" applyBorder="1" applyAlignment="1">
      <alignment horizontal="left" vertical="top"/>
    </xf>
    <xf numFmtId="0" fontId="5" fillId="26" borderId="82" xfId="38" applyFont="1" applyFill="1" applyBorder="1" applyAlignment="1" applyProtection="1">
      <alignment horizontal="center"/>
      <protection locked="0"/>
    </xf>
    <xf numFmtId="0" fontId="5" fillId="26" borderId="89" xfId="38" applyFont="1" applyFill="1" applyBorder="1" applyAlignment="1" applyProtection="1">
      <alignment horizontal="center"/>
      <protection locked="0"/>
    </xf>
    <xf numFmtId="0" fontId="30" fillId="25" borderId="68" xfId="38" applyFont="1" applyFill="1" applyBorder="1" applyAlignment="1">
      <alignment horizontal="center"/>
    </xf>
    <xf numFmtId="0" fontId="30" fillId="25" borderId="23" xfId="38" applyFont="1" applyFill="1" applyBorder="1" applyAlignment="1">
      <alignment horizontal="center"/>
    </xf>
    <xf numFmtId="0" fontId="30" fillId="25" borderId="66" xfId="38" applyFont="1" applyFill="1" applyBorder="1" applyAlignment="1">
      <alignment horizontal="center"/>
    </xf>
    <xf numFmtId="0" fontId="48" fillId="29" borderId="25" xfId="38" applyFont="1" applyFill="1" applyBorder="1" applyAlignment="1">
      <alignment horizontal="center"/>
    </xf>
    <xf numFmtId="0" fontId="48" fillId="29" borderId="24" xfId="38" applyFont="1" applyFill="1" applyBorder="1" applyAlignment="1">
      <alignment horizontal="center"/>
    </xf>
    <xf numFmtId="0" fontId="48" fillId="29" borderId="26" xfId="38" applyFont="1" applyFill="1" applyBorder="1" applyAlignment="1">
      <alignment horizontal="center"/>
    </xf>
    <xf numFmtId="0" fontId="3" fillId="27" borderId="25" xfId="38" applyFont="1" applyFill="1" applyBorder="1" applyAlignment="1">
      <alignment horizontal="center" vertical="center"/>
    </xf>
    <xf numFmtId="0" fontId="3" fillId="27" borderId="24" xfId="38" applyFont="1" applyFill="1" applyBorder="1" applyAlignment="1">
      <alignment horizontal="center" vertical="center"/>
    </xf>
    <xf numFmtId="0" fontId="3" fillId="27" borderId="26" xfId="38" applyFont="1" applyFill="1" applyBorder="1" applyAlignment="1">
      <alignment horizontal="center" vertical="center"/>
    </xf>
    <xf numFmtId="0" fontId="4" fillId="0" borderId="25" xfId="38" applyFont="1" applyBorder="1" applyAlignment="1">
      <alignment horizontal="left"/>
    </xf>
    <xf numFmtId="0" fontId="4" fillId="0" borderId="24" xfId="38" applyFont="1" applyBorder="1" applyAlignment="1">
      <alignment horizontal="left"/>
    </xf>
    <xf numFmtId="0" fontId="4" fillId="0" borderId="26" xfId="38" applyFont="1" applyBorder="1" applyAlignment="1">
      <alignment horizontal="left"/>
    </xf>
    <xf numFmtId="0" fontId="4" fillId="0" borderId="74" xfId="38" applyFont="1" applyBorder="1" applyAlignment="1">
      <alignment horizontal="center" vertical="center"/>
    </xf>
    <xf numFmtId="0" fontId="4" fillId="0" borderId="75" xfId="38" applyFont="1" applyBorder="1" applyAlignment="1">
      <alignment horizontal="center" vertical="center"/>
    </xf>
    <xf numFmtId="0" fontId="6" fillId="25" borderId="74" xfId="38" applyFont="1" applyFill="1" applyBorder="1" applyAlignment="1">
      <alignment horizontal="center" vertical="center"/>
    </xf>
    <xf numFmtId="0" fontId="6" fillId="25" borderId="75" xfId="38" applyFont="1" applyFill="1" applyBorder="1" applyAlignment="1">
      <alignment horizontal="center" vertical="center"/>
    </xf>
    <xf numFmtId="0" fontId="6" fillId="25" borderId="73" xfId="38" applyFont="1" applyFill="1" applyBorder="1" applyAlignment="1">
      <alignment horizontal="center" vertical="center"/>
    </xf>
    <xf numFmtId="0" fontId="33" fillId="0" borderId="90" xfId="38" applyFont="1" applyBorder="1" applyAlignment="1">
      <alignment horizontal="center"/>
    </xf>
    <xf numFmtId="0" fontId="33" fillId="0" borderId="91" xfId="38" applyFont="1" applyBorder="1" applyAlignment="1">
      <alignment horizontal="center"/>
    </xf>
    <xf numFmtId="0" fontId="33" fillId="0" borderId="92" xfId="38" applyFont="1" applyBorder="1" applyAlignment="1">
      <alignment horizontal="center"/>
    </xf>
    <xf numFmtId="0" fontId="3" fillId="25" borderId="22" xfId="38" applyFont="1" applyFill="1" applyBorder="1" applyAlignment="1">
      <alignment horizontal="center"/>
    </xf>
    <xf numFmtId="0" fontId="3" fillId="25" borderId="20" xfId="38" applyFont="1" applyFill="1" applyBorder="1" applyAlignment="1">
      <alignment horizontal="center"/>
    </xf>
    <xf numFmtId="0" fontId="4" fillId="26" borderId="44" xfId="0" applyFont="1" applyFill="1" applyBorder="1" applyAlignment="1">
      <alignment horizontal="center"/>
    </xf>
    <xf numFmtId="0" fontId="5" fillId="0" borderId="93" xfId="0" applyFont="1" applyBorder="1" applyAlignment="1">
      <alignment horizontal="center"/>
    </xf>
    <xf numFmtId="0" fontId="5" fillId="0" borderId="12" xfId="0" applyFont="1" applyBorder="1" applyAlignment="1">
      <alignment horizontal="center"/>
    </xf>
    <xf numFmtId="0" fontId="6" fillId="25" borderId="84" xfId="0" applyFont="1" applyFill="1" applyBorder="1" applyAlignment="1">
      <alignment horizontal="center" wrapText="1"/>
    </xf>
    <xf numFmtId="0" fontId="6" fillId="25" borderId="39" xfId="0" applyFont="1" applyFill="1" applyBorder="1" applyAlignment="1">
      <alignment horizontal="center" wrapText="1"/>
    </xf>
    <xf numFmtId="0" fontId="6" fillId="0" borderId="11" xfId="0" applyFont="1" applyBorder="1" applyAlignment="1">
      <alignment horizontal="center" wrapText="1"/>
    </xf>
    <xf numFmtId="0" fontId="6" fillId="26" borderId="31" xfId="0" applyFont="1" applyFill="1" applyBorder="1" applyAlignment="1">
      <alignment horizontal="center" wrapText="1"/>
    </xf>
    <xf numFmtId="0" fontId="6" fillId="26" borderId="30" xfId="0" applyFont="1" applyFill="1" applyBorder="1" applyAlignment="1">
      <alignment horizontal="center" wrapText="1"/>
    </xf>
    <xf numFmtId="164" fontId="5" fillId="25" borderId="31" xfId="0" applyNumberFormat="1" applyFont="1" applyFill="1" applyBorder="1" applyAlignment="1">
      <alignment horizontal="center" wrapText="1"/>
    </xf>
    <xf numFmtId="164" fontId="5" fillId="25" borderId="83" xfId="0" applyNumberFormat="1" applyFont="1" applyFill="1" applyBorder="1" applyAlignment="1">
      <alignment horizontal="center" wrapText="1"/>
    </xf>
    <xf numFmtId="0" fontId="4" fillId="25" borderId="23" xfId="0" applyFont="1" applyFill="1" applyBorder="1" applyAlignment="1">
      <alignment horizontal="right" vertical="center" wrapText="1"/>
    </xf>
    <xf numFmtId="0" fontId="6" fillId="26" borderId="28" xfId="0" applyFont="1" applyFill="1" applyBorder="1" applyAlignment="1">
      <alignment horizontal="center" wrapText="1"/>
    </xf>
    <xf numFmtId="0" fontId="6" fillId="26" borderId="78" xfId="0" applyFont="1" applyFill="1" applyBorder="1" applyAlignment="1">
      <alignment horizontal="center" wrapText="1"/>
    </xf>
    <xf numFmtId="0" fontId="4" fillId="0" borderId="22" xfId="0" applyFont="1" applyBorder="1" applyAlignment="1">
      <alignment horizontal="right" vertical="center" wrapText="1"/>
    </xf>
    <xf numFmtId="0" fontId="4" fillId="0" borderId="23" xfId="0" applyFont="1" applyBorder="1" applyAlignment="1">
      <alignment horizontal="right" vertical="center" wrapText="1"/>
    </xf>
    <xf numFmtId="0" fontId="6" fillId="0" borderId="76" xfId="0" applyFont="1" applyBorder="1" applyAlignment="1">
      <alignment horizontal="center" wrapText="1"/>
    </xf>
    <xf numFmtId="164" fontId="5" fillId="0" borderId="31" xfId="0" applyNumberFormat="1" applyFont="1" applyBorder="1" applyAlignment="1">
      <alignment horizontal="center" wrapText="1"/>
    </xf>
    <xf numFmtId="164" fontId="1" fillId="0" borderId="83" xfId="0" applyNumberFormat="1" applyFont="1" applyBorder="1" applyAlignment="1">
      <alignment horizontal="center" wrapText="1"/>
    </xf>
    <xf numFmtId="0" fontId="5" fillId="0" borderId="85" xfId="0" applyFont="1" applyBorder="1" applyAlignment="1">
      <alignment horizontal="center" vertical="center"/>
    </xf>
    <xf numFmtId="0" fontId="5" fillId="0" borderId="30" xfId="0" applyFont="1" applyBorder="1" applyAlignment="1">
      <alignment horizontal="center" vertical="center"/>
    </xf>
    <xf numFmtId="164" fontId="5" fillId="0" borderId="41" xfId="0" applyNumberFormat="1" applyFont="1" applyBorder="1" applyAlignment="1">
      <alignment horizontal="center" wrapText="1"/>
    </xf>
    <xf numFmtId="164" fontId="1" fillId="0" borderId="27" xfId="0" applyNumberFormat="1" applyFont="1" applyBorder="1" applyAlignment="1">
      <alignment horizontal="center" wrapText="1"/>
    </xf>
    <xf numFmtId="0" fontId="8" fillId="27" borderId="32" xfId="0" applyFont="1" applyFill="1" applyBorder="1" applyAlignment="1"/>
    <xf numFmtId="0" fontId="29" fillId="27" borderId="24" xfId="0" applyFont="1" applyFill="1" applyBorder="1" applyAlignment="1"/>
    <xf numFmtId="0" fontId="29" fillId="27" borderId="26" xfId="0" applyFont="1" applyFill="1" applyBorder="1" applyAlignment="1"/>
    <xf numFmtId="0" fontId="6" fillId="0" borderId="75" xfId="0" applyFont="1" applyBorder="1" applyAlignment="1">
      <alignment horizontal="center" wrapText="1"/>
    </xf>
    <xf numFmtId="0" fontId="5" fillId="0" borderId="19" xfId="0" applyFont="1" applyBorder="1" applyAlignment="1">
      <alignment horizontal="center" vertical="center"/>
    </xf>
    <xf numFmtId="0" fontId="5" fillId="0" borderId="40" xfId="0" applyFont="1" applyBorder="1" applyAlignment="1">
      <alignment horizontal="center" vertical="center"/>
    </xf>
    <xf numFmtId="164" fontId="5" fillId="25" borderId="41" xfId="0" applyNumberFormat="1" applyFont="1" applyFill="1" applyBorder="1" applyAlignment="1">
      <alignment horizontal="center" wrapText="1"/>
    </xf>
    <xf numFmtId="164" fontId="5" fillId="25" borderId="27" xfId="0" applyNumberFormat="1" applyFont="1" applyFill="1" applyBorder="1" applyAlignment="1">
      <alignment horizontal="center" wrapText="1"/>
    </xf>
    <xf numFmtId="0" fontId="5" fillId="0" borderId="94" xfId="0" applyFont="1" applyBorder="1" applyAlignment="1">
      <alignment horizontal="center"/>
    </xf>
    <xf numFmtId="0" fontId="5" fillId="0" borderId="37" xfId="0" applyFont="1" applyBorder="1" applyAlignment="1">
      <alignment horizontal="center"/>
    </xf>
    <xf numFmtId="0" fontId="4" fillId="26" borderId="31" xfId="0" applyFont="1" applyFill="1" applyBorder="1" applyAlignment="1">
      <alignment horizontal="center"/>
    </xf>
    <xf numFmtId="0" fontId="4" fillId="26" borderId="30" xfId="0" applyFont="1" applyFill="1" applyBorder="1" applyAlignment="1">
      <alignment horizontal="center"/>
    </xf>
    <xf numFmtId="0" fontId="6" fillId="0" borderId="95" xfId="0" applyFont="1" applyBorder="1" applyAlignment="1">
      <alignment horizontal="center" wrapText="1"/>
    </xf>
    <xf numFmtId="0" fontId="7" fillId="0" borderId="0" xfId="0" applyFont="1" applyAlignment="1">
      <alignment horizontal="center" wrapText="1"/>
    </xf>
    <xf numFmtId="0" fontId="5" fillId="26" borderId="82" xfId="38" applyFont="1" applyFill="1" applyBorder="1" applyAlignment="1">
      <alignment horizontal="center"/>
    </xf>
    <xf numFmtId="0" fontId="5" fillId="26" borderId="89" xfId="38" applyFont="1" applyFill="1" applyBorder="1" applyAlignment="1">
      <alignment horizontal="center"/>
    </xf>
    <xf numFmtId="0" fontId="5" fillId="26" borderId="82" xfId="38" applyFont="1" applyFill="1" applyBorder="1" applyAlignment="1">
      <alignment horizontal="left"/>
    </xf>
    <xf numFmtId="0" fontId="1" fillId="28" borderId="86" xfId="38" applyFont="1" applyFill="1" applyBorder="1" applyAlignment="1">
      <alignment horizontal="center"/>
    </xf>
    <xf numFmtId="0" fontId="1" fillId="28" borderId="87" xfId="38" applyFont="1" applyFill="1" applyBorder="1" applyAlignment="1">
      <alignment horizontal="center"/>
    </xf>
    <xf numFmtId="0" fontId="1" fillId="28" borderId="86" xfId="0" applyFont="1" applyFill="1" applyBorder="1" applyAlignment="1">
      <alignment horizontal="center"/>
    </xf>
    <xf numFmtId="0" fontId="1" fillId="28" borderId="87" xfId="0" applyFont="1" applyFill="1" applyBorder="1" applyAlignment="1">
      <alignment horizontal="center"/>
    </xf>
    <xf numFmtId="0" fontId="5" fillId="26" borderId="84" xfId="38" applyFont="1" applyFill="1" applyBorder="1" applyAlignment="1" applyProtection="1">
      <alignment horizontal="center"/>
      <protection locked="0"/>
    </xf>
    <xf numFmtId="0" fontId="8" fillId="27" borderId="79" xfId="0" applyFont="1" applyFill="1" applyBorder="1" applyAlignment="1">
      <alignment horizontal="left"/>
    </xf>
    <xf numFmtId="0" fontId="8" fillId="27" borderId="80" xfId="0" applyFont="1" applyFill="1" applyBorder="1" applyAlignment="1">
      <alignment horizontal="left"/>
    </xf>
    <xf numFmtId="0" fontId="8" fillId="27" borderId="81" xfId="0" applyFont="1" applyFill="1" applyBorder="1" applyAlignment="1">
      <alignment horizontal="left"/>
    </xf>
    <xf numFmtId="0" fontId="4" fillId="26" borderId="41" xfId="0" applyFont="1" applyFill="1" applyBorder="1" applyAlignment="1">
      <alignment horizontal="center"/>
    </xf>
    <xf numFmtId="0" fontId="4" fillId="26" borderId="40" xfId="0" applyFont="1" applyFill="1" applyBorder="1" applyAlignment="1">
      <alignment horizontal="center"/>
    </xf>
    <xf numFmtId="0" fontId="28" fillId="25" borderId="22" xfId="0" applyFont="1" applyFill="1" applyBorder="1" applyAlignment="1">
      <alignment horizontal="left"/>
    </xf>
    <xf numFmtId="0" fontId="28" fillId="25" borderId="0" xfId="0" applyFont="1" applyFill="1" applyAlignment="1">
      <alignment horizontal="left"/>
    </xf>
    <xf numFmtId="0" fontId="4" fillId="25" borderId="36" xfId="0" applyFont="1" applyFill="1" applyBorder="1" applyAlignment="1">
      <alignment horizontal="right" vertical="center" wrapText="1"/>
    </xf>
    <xf numFmtId="0" fontId="4" fillId="25" borderId="0" xfId="0" applyFont="1" applyFill="1" applyAlignment="1">
      <alignment horizontal="right" vertical="center" wrapText="1"/>
    </xf>
    <xf numFmtId="0" fontId="5" fillId="0" borderId="40" xfId="0" applyFont="1" applyBorder="1" applyAlignment="1">
      <alignment horizontal="center"/>
    </xf>
    <xf numFmtId="0" fontId="6" fillId="25" borderId="75" xfId="0" applyFont="1" applyFill="1" applyBorder="1" applyAlignment="1">
      <alignment horizontal="center" wrapText="1"/>
    </xf>
    <xf numFmtId="0" fontId="4" fillId="26" borderId="12" xfId="0" applyFont="1" applyFill="1" applyBorder="1" applyAlignment="1">
      <alignment horizontal="center"/>
    </xf>
    <xf numFmtId="0" fontId="6" fillId="0" borderId="42" xfId="0" applyFont="1" applyBorder="1" applyAlignment="1">
      <alignment horizontal="center" wrapText="1"/>
    </xf>
    <xf numFmtId="0" fontId="7" fillId="0" borderId="82" xfId="0" applyFont="1" applyBorder="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Cilpages_2001"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213360</xdr:colOff>
      <xdr:row>19</xdr:row>
      <xdr:rowOff>83820</xdr:rowOff>
    </xdr:from>
    <xdr:to>
      <xdr:col>13</xdr:col>
      <xdr:colOff>0</xdr:colOff>
      <xdr:row>19</xdr:row>
      <xdr:rowOff>335280</xdr:rowOff>
    </xdr:to>
    <xdr:sp macro="" textlink="">
      <xdr:nvSpPr>
        <xdr:cNvPr id="2" name="Right Arrow 4">
          <a:extLst>
            <a:ext uri="{FF2B5EF4-FFF2-40B4-BE49-F238E27FC236}">
              <a16:creationId xmlns:a16="http://schemas.microsoft.com/office/drawing/2014/main" id="{6CC4ED13-E3BB-4AD5-B011-1B26A445E5C6}"/>
            </a:ext>
          </a:extLst>
        </xdr:cNvPr>
        <xdr:cNvSpPr>
          <a:spLocks noChangeArrowheads="1"/>
        </xdr:cNvSpPr>
      </xdr:nvSpPr>
      <xdr:spPr bwMode="auto">
        <a:xfrm>
          <a:off x="8433435" y="4703445"/>
          <a:ext cx="205740" cy="251460"/>
        </a:xfrm>
        <a:prstGeom prst="rightArrow">
          <a:avLst>
            <a:gd name="adj1" fmla="val 50000"/>
            <a:gd name="adj2" fmla="val 5000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213360</xdr:colOff>
      <xdr:row>18</xdr:row>
      <xdr:rowOff>83820</xdr:rowOff>
    </xdr:from>
    <xdr:to>
      <xdr:col>13</xdr:col>
      <xdr:colOff>0</xdr:colOff>
      <xdr:row>18</xdr:row>
      <xdr:rowOff>335280</xdr:rowOff>
    </xdr:to>
    <xdr:sp macro="" textlink="">
      <xdr:nvSpPr>
        <xdr:cNvPr id="1026" name="Right Arrow 4">
          <a:extLst>
            <a:ext uri="{FF2B5EF4-FFF2-40B4-BE49-F238E27FC236}">
              <a16:creationId xmlns:a16="http://schemas.microsoft.com/office/drawing/2014/main" id="{00000000-0008-0000-0000-000002040000}"/>
            </a:ext>
          </a:extLst>
        </xdr:cNvPr>
        <xdr:cNvSpPr>
          <a:spLocks noChangeArrowheads="1"/>
        </xdr:cNvSpPr>
      </xdr:nvSpPr>
      <xdr:spPr bwMode="auto">
        <a:xfrm>
          <a:off x="8671560" y="4732020"/>
          <a:ext cx="213360" cy="251460"/>
        </a:xfrm>
        <a:prstGeom prst="rightArrow">
          <a:avLst>
            <a:gd name="adj1" fmla="val 50000"/>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5D7BE-D327-43E1-A82D-CBC3811A79B0}">
  <dimension ref="A1:AT366"/>
  <sheetViews>
    <sheetView topLeftCell="A74" zoomScaleNormal="100" zoomScaleSheetLayoutView="87" workbookViewId="0">
      <selection activeCell="N57" sqref="N57"/>
    </sheetView>
  </sheetViews>
  <sheetFormatPr defaultColWidth="8.7265625" defaultRowHeight="12.5" x14ac:dyDescent="0.25"/>
  <cols>
    <col min="1" max="1" width="18.1796875" style="23" customWidth="1"/>
    <col min="2" max="2" width="16.26953125" style="24" customWidth="1"/>
    <col min="3" max="3" width="7.7265625" style="24" customWidth="1"/>
    <col min="4" max="4" width="7.54296875" style="24" customWidth="1"/>
    <col min="5" max="5" width="8.7265625" style="24"/>
    <col min="6" max="6" width="14.26953125" style="24" customWidth="1"/>
    <col min="7" max="7" width="1.7265625" style="24" customWidth="1"/>
    <col min="8" max="8" width="9.54296875" style="24" customWidth="1"/>
    <col min="9" max="9" width="7.26953125" style="24" customWidth="1"/>
    <col min="10" max="10" width="14.54296875" style="24" customWidth="1"/>
    <col min="11" max="12" width="8.7265625" style="24"/>
    <col min="13" max="13" width="6.26953125" style="24" customWidth="1"/>
    <col min="14" max="14" width="22.26953125" style="24" customWidth="1"/>
    <col min="15" max="46" width="8.7265625" style="23"/>
    <col min="47" max="16384" width="8.7265625" style="24"/>
  </cols>
  <sheetData>
    <row r="1" spans="1:46" s="20" customFormat="1" ht="25" x14ac:dyDescent="0.5">
      <c r="A1" s="21"/>
      <c r="B1" s="297" t="s">
        <v>0</v>
      </c>
      <c r="C1" s="298"/>
      <c r="D1" s="298"/>
      <c r="E1" s="298"/>
      <c r="F1" s="298"/>
      <c r="G1" s="298"/>
      <c r="H1" s="298"/>
      <c r="I1" s="298"/>
      <c r="J1" s="298"/>
      <c r="K1" s="298"/>
      <c r="L1" s="298"/>
      <c r="M1" s="298"/>
      <c r="N1" s="299"/>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row>
    <row r="2" spans="1:46" s="21" customFormat="1" ht="24" customHeight="1" x14ac:dyDescent="0.5">
      <c r="B2" s="138"/>
      <c r="E2" s="22" t="s">
        <v>1</v>
      </c>
      <c r="F2" s="22"/>
      <c r="G2" s="22"/>
      <c r="H2" s="22"/>
      <c r="I2" s="22"/>
      <c r="J2" s="22"/>
      <c r="N2" s="139"/>
    </row>
    <row r="3" spans="1:46" s="21" customFormat="1" ht="12.65" customHeight="1" thickBot="1" x14ac:dyDescent="0.55000000000000004">
      <c r="B3" s="140"/>
      <c r="C3" s="141"/>
      <c r="D3" s="141"/>
      <c r="E3" s="142"/>
      <c r="F3" s="142"/>
      <c r="G3" s="142"/>
      <c r="H3" s="142"/>
      <c r="I3" s="142"/>
      <c r="J3" s="142"/>
      <c r="K3" s="141"/>
      <c r="L3" s="141"/>
      <c r="M3" s="141"/>
      <c r="N3" s="143"/>
    </row>
    <row r="4" spans="1:46" s="5" customFormat="1" ht="26.15" customHeight="1" thickBot="1" x14ac:dyDescent="0.45">
      <c r="A4" s="14"/>
      <c r="B4" s="136" t="s">
        <v>2</v>
      </c>
      <c r="C4" s="131"/>
      <c r="D4" s="131"/>
      <c r="E4" s="131"/>
      <c r="F4" s="131"/>
      <c r="G4" s="131"/>
      <c r="H4" s="132"/>
      <c r="I4" s="300" t="s">
        <v>3</v>
      </c>
      <c r="J4" s="301"/>
      <c r="K4" s="301"/>
      <c r="L4" s="301"/>
      <c r="M4" s="301"/>
      <c r="N4" s="302"/>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row>
    <row r="5" spans="1:46" s="5" customFormat="1" ht="26.15" customHeight="1" thickBot="1" x14ac:dyDescent="0.4">
      <c r="A5" s="14"/>
      <c r="B5" s="137" t="s">
        <v>4</v>
      </c>
      <c r="C5" s="133"/>
      <c r="D5" s="133"/>
      <c r="E5" s="133"/>
      <c r="F5" s="133"/>
      <c r="G5" s="133"/>
      <c r="H5" s="134"/>
      <c r="I5" s="303" t="s">
        <v>5</v>
      </c>
      <c r="J5" s="304"/>
      <c r="K5" s="304"/>
      <c r="L5" s="304"/>
      <c r="M5" s="304"/>
      <c r="N5" s="305"/>
      <c r="O5" s="19"/>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s="5" customFormat="1" ht="30.65" customHeight="1" thickBot="1" x14ac:dyDescent="0.4">
      <c r="A6" s="14"/>
      <c r="B6" s="48" t="s">
        <v>6</v>
      </c>
      <c r="C6" s="47"/>
      <c r="D6" s="49"/>
      <c r="E6" s="306" t="s">
        <v>7</v>
      </c>
      <c r="F6" s="307"/>
      <c r="G6" s="307"/>
      <c r="H6" s="308"/>
      <c r="I6" s="145" t="s">
        <v>8</v>
      </c>
      <c r="J6" s="146"/>
      <c r="K6" s="147" t="s">
        <v>9</v>
      </c>
      <c r="L6" s="148"/>
      <c r="M6" s="148"/>
      <c r="N6" s="149"/>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0" customHeight="1" x14ac:dyDescent="0.25">
      <c r="B7" s="309" t="s">
        <v>10</v>
      </c>
      <c r="C7" s="310"/>
      <c r="D7" s="310"/>
      <c r="E7" s="310"/>
      <c r="F7" s="310"/>
      <c r="G7" s="310"/>
      <c r="H7" s="310"/>
      <c r="I7" s="311" t="s">
        <v>11</v>
      </c>
      <c r="J7" s="312"/>
      <c r="K7" s="312"/>
      <c r="L7" s="312"/>
      <c r="M7" s="312"/>
      <c r="N7" s="313"/>
    </row>
    <row r="8" spans="1:46" s="5" customFormat="1" ht="17.649999999999999" customHeight="1" x14ac:dyDescent="0.35">
      <c r="A8" s="14"/>
      <c r="B8" s="25" t="s">
        <v>12</v>
      </c>
      <c r="C8" s="26"/>
      <c r="D8" s="26"/>
      <c r="E8" s="27"/>
      <c r="F8" s="283" t="s">
        <v>13</v>
      </c>
      <c r="G8" s="283"/>
      <c r="H8" s="283"/>
      <c r="I8" s="284" t="s">
        <v>14</v>
      </c>
      <c r="J8" s="285"/>
      <c r="K8" s="285"/>
      <c r="L8" s="285"/>
      <c r="M8" s="285"/>
      <c r="N8" s="286"/>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row>
    <row r="9" spans="1:46" s="5" customFormat="1" ht="17.649999999999999" customHeight="1" x14ac:dyDescent="0.35">
      <c r="A9" s="14"/>
      <c r="B9" s="260"/>
      <c r="C9" s="261"/>
      <c r="D9" s="261"/>
      <c r="E9" s="261"/>
      <c r="F9" s="258"/>
      <c r="G9" s="258"/>
      <c r="H9" s="259"/>
      <c r="I9" s="287"/>
      <c r="J9" s="288"/>
      <c r="K9" s="288"/>
      <c r="L9" s="288"/>
      <c r="M9" s="288"/>
      <c r="N9" s="289"/>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10" spans="1:46" s="5" customFormat="1" ht="17.649999999999999" customHeight="1" x14ac:dyDescent="0.35">
      <c r="A10" s="14"/>
      <c r="B10" s="135" t="s">
        <v>15</v>
      </c>
      <c r="C10" s="52"/>
      <c r="D10" s="52"/>
      <c r="E10" s="52"/>
      <c r="F10" s="52"/>
      <c r="H10" s="25"/>
      <c r="I10" s="25" t="s">
        <v>16</v>
      </c>
      <c r="J10" s="26"/>
      <c r="K10" s="27"/>
      <c r="L10" s="27"/>
      <c r="M10" s="27"/>
      <c r="N10" s="29"/>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1:46" s="5" customFormat="1" ht="17.649999999999999" customHeight="1" x14ac:dyDescent="0.35">
      <c r="A11" s="14"/>
      <c r="B11" s="290"/>
      <c r="C11" s="291"/>
      <c r="D11" s="291"/>
      <c r="E11" s="291"/>
      <c r="F11" s="291"/>
      <c r="G11" s="291"/>
      <c r="H11" s="292"/>
      <c r="I11" s="260"/>
      <c r="J11" s="261"/>
      <c r="K11" s="261"/>
      <c r="L11" s="261"/>
      <c r="M11" s="261"/>
      <c r="N11" s="293"/>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row>
    <row r="12" spans="1:46" s="5" customFormat="1" ht="17.649999999999999" customHeight="1" x14ac:dyDescent="0.35">
      <c r="A12" s="14"/>
      <c r="B12" s="25" t="s">
        <v>17</v>
      </c>
      <c r="C12" s="26"/>
      <c r="D12" s="26"/>
      <c r="E12" s="26"/>
      <c r="F12" s="283" t="s">
        <v>18</v>
      </c>
      <c r="G12" s="283"/>
      <c r="H12" s="294"/>
      <c r="I12" s="30" t="s">
        <v>18</v>
      </c>
      <c r="J12" s="26"/>
      <c r="K12" s="27"/>
      <c r="M12" s="28" t="s">
        <v>19</v>
      </c>
      <c r="N12" s="29"/>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46" s="5" customFormat="1" ht="17.649999999999999" customHeight="1" x14ac:dyDescent="0.35">
      <c r="A13" s="14"/>
      <c r="B13" s="260"/>
      <c r="C13" s="261"/>
      <c r="D13" s="261"/>
      <c r="E13" s="261"/>
      <c r="F13" s="258"/>
      <c r="G13" s="258"/>
      <c r="H13" s="259"/>
      <c r="I13" s="260"/>
      <c r="J13" s="261"/>
      <c r="K13" s="261"/>
      <c r="L13" s="261"/>
      <c r="M13" s="295"/>
      <c r="N13" s="296"/>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row>
    <row r="14" spans="1:46" s="5" customFormat="1" ht="17.649999999999999" customHeight="1" x14ac:dyDescent="0.35">
      <c r="A14" s="14"/>
      <c r="B14" s="25" t="s">
        <v>20</v>
      </c>
      <c r="C14" s="26"/>
      <c r="D14" s="26"/>
      <c r="E14" s="26"/>
      <c r="F14" s="28" t="s">
        <v>19</v>
      </c>
      <c r="G14" s="28"/>
      <c r="H14" s="80"/>
      <c r="I14" s="25" t="s">
        <v>21</v>
      </c>
      <c r="J14" s="26"/>
      <c r="K14" s="27"/>
      <c r="L14" s="26"/>
      <c r="M14" s="28" t="s">
        <v>13</v>
      </c>
      <c r="N14" s="29"/>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row>
    <row r="15" spans="1:46" s="5" customFormat="1" ht="17.649999999999999" customHeight="1" x14ac:dyDescent="0.35">
      <c r="A15" s="14"/>
      <c r="B15" s="257"/>
      <c r="C15" s="258"/>
      <c r="D15" s="258"/>
      <c r="E15" s="258"/>
      <c r="F15" s="258"/>
      <c r="G15" s="258"/>
      <c r="H15" s="259"/>
      <c r="I15" s="260"/>
      <c r="J15" s="261"/>
      <c r="K15" s="261"/>
      <c r="L15" s="261"/>
      <c r="M15" s="258"/>
      <c r="N15" s="259"/>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row>
    <row r="16" spans="1:46" s="5" customFormat="1" ht="17.649999999999999" customHeight="1" x14ac:dyDescent="0.35">
      <c r="A16" s="14"/>
      <c r="B16" s="25" t="s">
        <v>22</v>
      </c>
      <c r="C16" s="26"/>
      <c r="D16" s="28" t="s">
        <v>23</v>
      </c>
      <c r="E16" s="26"/>
      <c r="F16" s="28" t="s">
        <v>24</v>
      </c>
      <c r="G16" s="28"/>
      <c r="H16" s="80"/>
      <c r="I16" s="25" t="s">
        <v>22</v>
      </c>
      <c r="J16" s="27"/>
      <c r="K16" s="28" t="s">
        <v>23</v>
      </c>
      <c r="L16" s="27"/>
      <c r="M16" s="255" t="s">
        <v>25</v>
      </c>
      <c r="N16" s="256"/>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row>
    <row r="17" spans="1:46" s="5" customFormat="1" ht="17.649999999999999" customHeight="1" x14ac:dyDescent="0.35">
      <c r="A17" s="14"/>
      <c r="B17" s="257"/>
      <c r="C17" s="258"/>
      <c r="D17" s="258"/>
      <c r="E17" s="258"/>
      <c r="F17" s="258"/>
      <c r="G17" s="258"/>
      <c r="H17" s="259"/>
      <c r="I17" s="260"/>
      <c r="J17" s="261"/>
      <c r="K17" s="262"/>
      <c r="L17" s="262"/>
      <c r="M17" s="262"/>
      <c r="N17" s="263"/>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row>
    <row r="18" spans="1:46" s="14" customFormat="1" ht="17.649999999999999" customHeight="1" x14ac:dyDescent="0.35">
      <c r="B18" s="281" t="s">
        <v>26</v>
      </c>
      <c r="C18" s="282"/>
      <c r="D18" s="282"/>
      <c r="E18" s="282"/>
      <c r="F18" s="282"/>
      <c r="G18" s="282"/>
      <c r="H18" s="282"/>
      <c r="I18" s="183"/>
      <c r="J18" s="183"/>
      <c r="K18" s="184"/>
      <c r="L18" s="184"/>
      <c r="M18" s="181"/>
      <c r="N18" s="182"/>
    </row>
    <row r="19" spans="1:46" s="5" customFormat="1" ht="17.649999999999999" customHeight="1" thickBot="1" x14ac:dyDescent="0.4">
      <c r="A19" s="14"/>
      <c r="B19" s="185" t="s">
        <v>27</v>
      </c>
      <c r="C19" s="193"/>
      <c r="D19" s="193"/>
      <c r="E19" s="186" t="s">
        <v>28</v>
      </c>
      <c r="F19" s="193"/>
      <c r="G19" s="193"/>
      <c r="H19" s="193"/>
      <c r="I19" s="183"/>
      <c r="J19" s="183"/>
      <c r="K19" s="184"/>
      <c r="L19" s="184"/>
      <c r="M19" s="181"/>
      <c r="N19" s="182"/>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row>
    <row r="20" spans="1:46" s="35" customFormat="1" ht="34.5" customHeight="1" thickBot="1" x14ac:dyDescent="0.3">
      <c r="A20" s="34"/>
      <c r="B20" s="264" t="s">
        <v>29</v>
      </c>
      <c r="C20" s="265"/>
      <c r="D20" s="265"/>
      <c r="E20" s="265"/>
      <c r="F20" s="265"/>
      <c r="G20" s="265"/>
      <c r="H20" s="266"/>
      <c r="I20" s="267" t="s">
        <v>30</v>
      </c>
      <c r="J20" s="268"/>
      <c r="K20" s="268"/>
      <c r="L20" s="268"/>
      <c r="M20" s="268"/>
      <c r="N20" s="189"/>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row>
    <row r="21" spans="1:46" ht="16.149999999999999" customHeight="1" x14ac:dyDescent="0.25">
      <c r="B21" s="269" t="s">
        <v>31</v>
      </c>
      <c r="C21" s="270"/>
      <c r="D21" s="270"/>
      <c r="E21" s="270"/>
      <c r="F21" s="270"/>
      <c r="G21" s="270"/>
      <c r="H21" s="270"/>
      <c r="I21" s="270"/>
      <c r="J21" s="270"/>
      <c r="K21" s="270"/>
      <c r="L21" s="270"/>
      <c r="M21" s="270"/>
      <c r="N21" s="271"/>
    </row>
    <row r="22" spans="1:46" ht="16.149999999999999" customHeight="1" x14ac:dyDescent="0.25">
      <c r="B22" s="272"/>
      <c r="C22" s="273"/>
      <c r="D22" s="273"/>
      <c r="E22" s="273"/>
      <c r="F22" s="273"/>
      <c r="G22" s="273"/>
      <c r="H22" s="273"/>
      <c r="I22" s="273"/>
      <c r="J22" s="273"/>
      <c r="K22" s="273"/>
      <c r="L22" s="273"/>
      <c r="M22" s="273"/>
      <c r="N22" s="274"/>
    </row>
    <row r="23" spans="1:46" ht="16.149999999999999" customHeight="1" x14ac:dyDescent="0.25">
      <c r="B23" s="272"/>
      <c r="C23" s="273"/>
      <c r="D23" s="273"/>
      <c r="E23" s="273"/>
      <c r="F23" s="273"/>
      <c r="G23" s="273"/>
      <c r="H23" s="273"/>
      <c r="I23" s="273"/>
      <c r="J23" s="273"/>
      <c r="K23" s="273"/>
      <c r="L23" s="273"/>
      <c r="M23" s="273"/>
      <c r="N23" s="274"/>
    </row>
    <row r="24" spans="1:46" ht="16.149999999999999" customHeight="1" x14ac:dyDescent="0.25">
      <c r="B24" s="272"/>
      <c r="C24" s="273"/>
      <c r="D24" s="273"/>
      <c r="E24" s="273"/>
      <c r="F24" s="273"/>
      <c r="G24" s="273"/>
      <c r="H24" s="273"/>
      <c r="I24" s="273"/>
      <c r="J24" s="273"/>
      <c r="K24" s="273"/>
      <c r="L24" s="273"/>
      <c r="M24" s="273"/>
      <c r="N24" s="274"/>
    </row>
    <row r="25" spans="1:46" ht="16.149999999999999" customHeight="1" x14ac:dyDescent="0.25">
      <c r="B25" s="272"/>
      <c r="C25" s="273"/>
      <c r="D25" s="273"/>
      <c r="E25" s="273"/>
      <c r="F25" s="273"/>
      <c r="G25" s="273"/>
      <c r="H25" s="273"/>
      <c r="I25" s="273"/>
      <c r="J25" s="273"/>
      <c r="K25" s="273"/>
      <c r="L25" s="273"/>
      <c r="M25" s="273"/>
      <c r="N25" s="274"/>
    </row>
    <row r="26" spans="1:46" ht="16.149999999999999" customHeight="1" x14ac:dyDescent="0.25">
      <c r="B26" s="272"/>
      <c r="C26" s="273"/>
      <c r="D26" s="273"/>
      <c r="E26" s="273"/>
      <c r="F26" s="273"/>
      <c r="G26" s="273"/>
      <c r="H26" s="273"/>
      <c r="I26" s="273"/>
      <c r="J26" s="273"/>
      <c r="K26" s="273"/>
      <c r="L26" s="273"/>
      <c r="M26" s="273"/>
      <c r="N26" s="274"/>
    </row>
    <row r="27" spans="1:46" ht="16.149999999999999" customHeight="1" x14ac:dyDescent="0.25">
      <c r="B27" s="272"/>
      <c r="C27" s="273"/>
      <c r="D27" s="273"/>
      <c r="E27" s="273"/>
      <c r="F27" s="273"/>
      <c r="G27" s="273"/>
      <c r="H27" s="273"/>
      <c r="I27" s="273"/>
      <c r="J27" s="273"/>
      <c r="K27" s="273"/>
      <c r="L27" s="273"/>
      <c r="M27" s="273"/>
      <c r="N27" s="274"/>
    </row>
    <row r="28" spans="1:46" ht="16.149999999999999" customHeight="1" x14ac:dyDescent="0.25">
      <c r="B28" s="272"/>
      <c r="C28" s="273"/>
      <c r="D28" s="273"/>
      <c r="E28" s="273"/>
      <c r="F28" s="273"/>
      <c r="G28" s="273"/>
      <c r="H28" s="273"/>
      <c r="I28" s="273"/>
      <c r="J28" s="273"/>
      <c r="K28" s="273"/>
      <c r="L28" s="273"/>
      <c r="M28" s="273"/>
      <c r="N28" s="274"/>
    </row>
    <row r="29" spans="1:46" ht="16.149999999999999" customHeight="1" x14ac:dyDescent="0.25">
      <c r="B29" s="272"/>
      <c r="C29" s="273"/>
      <c r="D29" s="273"/>
      <c r="E29" s="273"/>
      <c r="F29" s="273"/>
      <c r="G29" s="273"/>
      <c r="H29" s="273"/>
      <c r="I29" s="273"/>
      <c r="J29" s="273"/>
      <c r="K29" s="273"/>
      <c r="L29" s="273"/>
      <c r="M29" s="273"/>
      <c r="N29" s="274"/>
    </row>
    <row r="30" spans="1:46" ht="16.149999999999999" customHeight="1" x14ac:dyDescent="0.25">
      <c r="B30" s="272"/>
      <c r="C30" s="273"/>
      <c r="D30" s="273"/>
      <c r="E30" s="273"/>
      <c r="F30" s="273"/>
      <c r="G30" s="273"/>
      <c r="H30" s="273"/>
      <c r="I30" s="273"/>
      <c r="J30" s="273"/>
      <c r="K30" s="273"/>
      <c r="L30" s="273"/>
      <c r="M30" s="273"/>
      <c r="N30" s="274"/>
    </row>
    <row r="31" spans="1:46" ht="12" customHeight="1" x14ac:dyDescent="0.25">
      <c r="B31" s="272"/>
      <c r="C31" s="273"/>
      <c r="D31" s="273"/>
      <c r="E31" s="273"/>
      <c r="F31" s="273"/>
      <c r="G31" s="273"/>
      <c r="H31" s="273"/>
      <c r="I31" s="273"/>
      <c r="J31" s="273"/>
      <c r="K31" s="273"/>
      <c r="L31" s="273"/>
      <c r="M31" s="273"/>
      <c r="N31" s="274"/>
    </row>
    <row r="32" spans="1:46" ht="16.149999999999999" customHeight="1" x14ac:dyDescent="0.25">
      <c r="B32" s="272"/>
      <c r="C32" s="273"/>
      <c r="D32" s="273"/>
      <c r="E32" s="273"/>
      <c r="F32" s="273"/>
      <c r="G32" s="273"/>
      <c r="H32" s="273"/>
      <c r="I32" s="273"/>
      <c r="J32" s="273"/>
      <c r="K32" s="273"/>
      <c r="L32" s="273"/>
      <c r="M32" s="273"/>
      <c r="N32" s="274"/>
    </row>
    <row r="33" spans="2:14" s="23" customFormat="1" ht="8.25" customHeight="1" x14ac:dyDescent="0.4">
      <c r="B33" s="31"/>
      <c r="C33" s="32"/>
      <c r="D33" s="32"/>
      <c r="E33" s="32"/>
      <c r="F33" s="32"/>
      <c r="G33" s="32"/>
      <c r="H33" s="32"/>
      <c r="I33" s="32"/>
      <c r="J33" s="32"/>
      <c r="K33" s="32"/>
      <c r="L33" s="32"/>
      <c r="M33" s="32"/>
      <c r="N33" s="33"/>
    </row>
    <row r="34" spans="2:14" ht="16.149999999999999" customHeight="1" x14ac:dyDescent="0.25">
      <c r="B34" s="275" t="s">
        <v>32</v>
      </c>
      <c r="C34" s="276"/>
      <c r="D34" s="276"/>
      <c r="E34" s="276"/>
      <c r="F34" s="276"/>
      <c r="G34" s="276"/>
      <c r="H34" s="276"/>
      <c r="I34" s="276"/>
      <c r="J34" s="276"/>
      <c r="K34" s="276"/>
      <c r="L34" s="276"/>
      <c r="M34" s="276"/>
      <c r="N34" s="277"/>
    </row>
    <row r="35" spans="2:14" ht="16.149999999999999" customHeight="1" x14ac:dyDescent="0.25">
      <c r="B35" s="275"/>
      <c r="C35" s="276"/>
      <c r="D35" s="276"/>
      <c r="E35" s="276"/>
      <c r="F35" s="276"/>
      <c r="G35" s="276"/>
      <c r="H35" s="276"/>
      <c r="I35" s="276"/>
      <c r="J35" s="276"/>
      <c r="K35" s="276"/>
      <c r="L35" s="276"/>
      <c r="M35" s="276"/>
      <c r="N35" s="277"/>
    </row>
    <row r="36" spans="2:14" ht="16.149999999999999" customHeight="1" x14ac:dyDescent="0.25">
      <c r="B36" s="275"/>
      <c r="C36" s="276"/>
      <c r="D36" s="276"/>
      <c r="E36" s="276"/>
      <c r="F36" s="276"/>
      <c r="G36" s="276"/>
      <c r="H36" s="276"/>
      <c r="I36" s="276"/>
      <c r="J36" s="276"/>
      <c r="K36" s="276"/>
      <c r="L36" s="276"/>
      <c r="M36" s="276"/>
      <c r="N36" s="277"/>
    </row>
    <row r="37" spans="2:14" ht="11.65" customHeight="1" x14ac:dyDescent="0.25">
      <c r="B37" s="275"/>
      <c r="C37" s="276"/>
      <c r="D37" s="276"/>
      <c r="E37" s="276"/>
      <c r="F37" s="276"/>
      <c r="G37" s="276"/>
      <c r="H37" s="276"/>
      <c r="I37" s="276"/>
      <c r="J37" s="276"/>
      <c r="K37" s="276"/>
      <c r="L37" s="276"/>
      <c r="M37" s="276"/>
      <c r="N37" s="277"/>
    </row>
    <row r="38" spans="2:14" ht="16.149999999999999" customHeight="1" x14ac:dyDescent="0.25">
      <c r="B38" s="275"/>
      <c r="C38" s="276"/>
      <c r="D38" s="276"/>
      <c r="E38" s="276"/>
      <c r="F38" s="276"/>
      <c r="G38" s="276"/>
      <c r="H38" s="276"/>
      <c r="I38" s="276"/>
      <c r="J38" s="276"/>
      <c r="K38" s="276"/>
      <c r="L38" s="276"/>
      <c r="M38" s="276"/>
      <c r="N38" s="277"/>
    </row>
    <row r="39" spans="2:14" ht="16.149999999999999" customHeight="1" x14ac:dyDescent="0.25">
      <c r="B39" s="275"/>
      <c r="C39" s="276"/>
      <c r="D39" s="276"/>
      <c r="E39" s="276"/>
      <c r="F39" s="276"/>
      <c r="G39" s="276"/>
      <c r="H39" s="276"/>
      <c r="I39" s="276"/>
      <c r="J39" s="276"/>
      <c r="K39" s="276"/>
      <c r="L39" s="276"/>
      <c r="M39" s="276"/>
      <c r="N39" s="277"/>
    </row>
    <row r="40" spans="2:14" ht="16.149999999999999" customHeight="1" x14ac:dyDescent="0.25">
      <c r="B40" s="275"/>
      <c r="C40" s="276"/>
      <c r="D40" s="276"/>
      <c r="E40" s="276"/>
      <c r="F40" s="276"/>
      <c r="G40" s="276"/>
      <c r="H40" s="276"/>
      <c r="I40" s="276"/>
      <c r="J40" s="276"/>
      <c r="K40" s="276"/>
      <c r="L40" s="276"/>
      <c r="M40" s="276"/>
      <c r="N40" s="277"/>
    </row>
    <row r="41" spans="2:14" ht="16.149999999999999" customHeight="1" x14ac:dyDescent="0.25">
      <c r="B41" s="275"/>
      <c r="C41" s="276"/>
      <c r="D41" s="276"/>
      <c r="E41" s="276"/>
      <c r="F41" s="276"/>
      <c r="G41" s="276"/>
      <c r="H41" s="276"/>
      <c r="I41" s="276"/>
      <c r="J41" s="276"/>
      <c r="K41" s="276"/>
      <c r="L41" s="276"/>
      <c r="M41" s="276"/>
      <c r="N41" s="277"/>
    </row>
    <row r="42" spans="2:14" ht="16.149999999999999" customHeight="1" x14ac:dyDescent="0.25">
      <c r="B42" s="275"/>
      <c r="C42" s="276"/>
      <c r="D42" s="276"/>
      <c r="E42" s="276"/>
      <c r="F42" s="276"/>
      <c r="G42" s="276"/>
      <c r="H42" s="276"/>
      <c r="I42" s="276"/>
      <c r="J42" s="276"/>
      <c r="K42" s="276"/>
      <c r="L42" s="276"/>
      <c r="M42" s="276"/>
      <c r="N42" s="277"/>
    </row>
    <row r="43" spans="2:14" s="23" customFormat="1" x14ac:dyDescent="0.25">
      <c r="B43" s="275"/>
      <c r="C43" s="276"/>
      <c r="D43" s="276"/>
      <c r="E43" s="276"/>
      <c r="F43" s="276"/>
      <c r="G43" s="276"/>
      <c r="H43" s="276"/>
      <c r="I43" s="276"/>
      <c r="J43" s="276"/>
      <c r="K43" s="276"/>
      <c r="L43" s="276"/>
      <c r="M43" s="276"/>
      <c r="N43" s="277"/>
    </row>
    <row r="44" spans="2:14" s="23" customFormat="1" ht="16.149999999999999" customHeight="1" x14ac:dyDescent="0.25">
      <c r="B44" s="278" t="s">
        <v>33</v>
      </c>
      <c r="C44" s="279"/>
      <c r="D44" s="279"/>
      <c r="E44" s="279"/>
      <c r="F44" s="279"/>
      <c r="G44" s="279"/>
      <c r="H44" s="279"/>
      <c r="I44" s="279"/>
      <c r="J44" s="279"/>
      <c r="K44" s="279"/>
      <c r="L44" s="279"/>
      <c r="M44" s="279"/>
      <c r="N44" s="280"/>
    </row>
    <row r="45" spans="2:14" ht="16.149999999999999" customHeight="1" x14ac:dyDescent="0.25">
      <c r="B45" s="278"/>
      <c r="C45" s="279"/>
      <c r="D45" s="279"/>
      <c r="E45" s="279"/>
      <c r="F45" s="279"/>
      <c r="G45" s="279"/>
      <c r="H45" s="279"/>
      <c r="I45" s="279"/>
      <c r="J45" s="279"/>
      <c r="K45" s="279"/>
      <c r="L45" s="279"/>
      <c r="M45" s="279"/>
      <c r="N45" s="280"/>
    </row>
    <row r="46" spans="2:14" ht="16.149999999999999" customHeight="1" x14ac:dyDescent="0.25">
      <c r="B46" s="278"/>
      <c r="C46" s="279"/>
      <c r="D46" s="279"/>
      <c r="E46" s="279"/>
      <c r="F46" s="279"/>
      <c r="G46" s="279"/>
      <c r="H46" s="279"/>
      <c r="I46" s="279"/>
      <c r="J46" s="279"/>
      <c r="K46" s="279"/>
      <c r="L46" s="279"/>
      <c r="M46" s="279"/>
      <c r="N46" s="280"/>
    </row>
    <row r="47" spans="2:14" ht="21" customHeight="1" x14ac:dyDescent="0.25">
      <c r="B47" s="278"/>
      <c r="C47" s="279"/>
      <c r="D47" s="279"/>
      <c r="E47" s="279"/>
      <c r="F47" s="279"/>
      <c r="G47" s="279"/>
      <c r="H47" s="279"/>
      <c r="I47" s="279"/>
      <c r="J47" s="279"/>
      <c r="K47" s="279"/>
      <c r="L47" s="279"/>
      <c r="M47" s="279"/>
      <c r="N47" s="280"/>
    </row>
    <row r="48" spans="2:14" ht="16.149999999999999" customHeight="1" thickBot="1" x14ac:dyDescent="0.3">
      <c r="B48" s="251" t="s">
        <v>34</v>
      </c>
      <c r="C48" s="252"/>
      <c r="D48" s="252"/>
      <c r="E48" s="252"/>
      <c r="F48" s="252"/>
      <c r="G48" s="252"/>
      <c r="H48" s="252"/>
      <c r="I48" s="252"/>
      <c r="J48" s="253"/>
      <c r="K48" s="253"/>
      <c r="L48" s="253"/>
      <c r="M48" s="253"/>
      <c r="N48" s="254"/>
    </row>
    <row r="49" spans="1:46" ht="16.149999999999999" customHeight="1" x14ac:dyDescent="0.25">
      <c r="B49" s="213" t="s">
        <v>35</v>
      </c>
      <c r="C49" s="214"/>
      <c r="D49" s="214"/>
      <c r="E49" s="214"/>
      <c r="F49" s="214"/>
      <c r="G49" s="214"/>
      <c r="H49" s="214"/>
      <c r="I49" s="214"/>
      <c r="J49" s="214"/>
      <c r="K49" s="214"/>
      <c r="L49" s="214"/>
      <c r="M49" s="214"/>
      <c r="N49" s="215"/>
    </row>
    <row r="50" spans="1:46" ht="16.149999999999999" customHeight="1" x14ac:dyDescent="0.25">
      <c r="B50" s="216" t="s">
        <v>36</v>
      </c>
      <c r="C50" s="217"/>
      <c r="D50" s="217"/>
      <c r="E50" s="217"/>
      <c r="F50" s="217"/>
      <c r="G50" s="217"/>
      <c r="H50" s="217"/>
      <c r="I50" s="217"/>
      <c r="J50" s="217"/>
      <c r="K50" s="217"/>
      <c r="L50" s="217"/>
      <c r="M50" s="217"/>
      <c r="N50" s="218"/>
    </row>
    <row r="51" spans="1:46" ht="16.149999999999999" customHeight="1" x14ac:dyDescent="0.25">
      <c r="B51" s="216"/>
      <c r="C51" s="217"/>
      <c r="D51" s="217"/>
      <c r="E51" s="217"/>
      <c r="F51" s="217"/>
      <c r="G51" s="217"/>
      <c r="H51" s="217"/>
      <c r="I51" s="217"/>
      <c r="J51" s="217"/>
      <c r="K51" s="217"/>
      <c r="L51" s="217"/>
      <c r="M51" s="217"/>
      <c r="N51" s="218"/>
    </row>
    <row r="52" spans="1:46" ht="10.5" customHeight="1" thickBot="1" x14ac:dyDescent="0.3">
      <c r="B52" s="150"/>
      <c r="C52" s="151"/>
      <c r="D52" s="151"/>
      <c r="E52" s="151"/>
      <c r="F52" s="151"/>
      <c r="G52" s="151"/>
      <c r="H52" s="151"/>
      <c r="I52" s="151"/>
      <c r="J52" s="151"/>
      <c r="K52" s="151"/>
      <c r="L52" s="151"/>
      <c r="M52" s="151"/>
      <c r="N52" s="152"/>
    </row>
    <row r="53" spans="1:46" s="23" customFormat="1" ht="15.5" x14ac:dyDescent="0.35">
      <c r="B53" s="219" t="s">
        <v>37</v>
      </c>
      <c r="C53" s="220"/>
      <c r="D53" s="220"/>
      <c r="E53" s="220"/>
      <c r="F53" s="220"/>
      <c r="G53" s="220"/>
      <c r="H53" s="220"/>
      <c r="I53" s="220"/>
      <c r="J53" s="220"/>
      <c r="K53" s="220"/>
      <c r="L53" s="220"/>
      <c r="M53" s="220"/>
      <c r="N53" s="221"/>
    </row>
    <row r="54" spans="1:46" s="15" customFormat="1" ht="19.149999999999999" customHeight="1" x14ac:dyDescent="0.35">
      <c r="B54" s="222" t="s">
        <v>38</v>
      </c>
      <c r="C54" s="223"/>
      <c r="D54" s="223"/>
      <c r="E54" s="223"/>
      <c r="F54" s="223"/>
      <c r="G54" s="223"/>
      <c r="H54" s="223"/>
      <c r="I54" s="223"/>
      <c r="J54" s="223"/>
      <c r="K54" s="223"/>
      <c r="L54" s="223"/>
      <c r="M54" s="223"/>
      <c r="N54" s="224"/>
    </row>
    <row r="55" spans="1:46" s="15" customFormat="1" ht="19.149999999999999" customHeight="1" thickBot="1" x14ac:dyDescent="0.4">
      <c r="B55" s="242" t="s">
        <v>39</v>
      </c>
      <c r="C55" s="243"/>
      <c r="D55" s="243"/>
      <c r="E55" s="243"/>
      <c r="F55" s="243"/>
      <c r="G55" s="243"/>
      <c r="H55" s="243"/>
      <c r="I55" s="243"/>
      <c r="J55" s="243"/>
      <c r="K55" s="243"/>
      <c r="L55" s="243"/>
      <c r="M55" s="243"/>
      <c r="N55" s="244"/>
    </row>
    <row r="56" spans="1:46" s="15" customFormat="1" ht="14.5" thickBot="1" x14ac:dyDescent="0.35">
      <c r="B56" s="60"/>
      <c r="C56" s="46"/>
      <c r="D56" s="46"/>
      <c r="E56" s="46"/>
      <c r="F56" s="46"/>
      <c r="G56" s="46"/>
      <c r="H56" s="46"/>
      <c r="I56" s="46"/>
      <c r="J56" s="46"/>
      <c r="K56" s="46"/>
      <c r="L56" s="46"/>
      <c r="M56" s="46"/>
      <c r="N56" s="58" t="s">
        <v>86</v>
      </c>
    </row>
    <row r="57" spans="1:46" s="14" customFormat="1" ht="42" customHeight="1" thickBot="1" x14ac:dyDescent="0.4">
      <c r="B57" s="156"/>
      <c r="C57" s="154"/>
      <c r="D57" s="154"/>
      <c r="E57" s="154"/>
      <c r="F57" s="154"/>
      <c r="G57" s="154"/>
      <c r="H57" s="157"/>
      <c r="I57" s="157"/>
      <c r="J57" s="157"/>
      <c r="K57" s="157"/>
      <c r="L57" s="157"/>
      <c r="M57" s="157"/>
      <c r="N57" s="158"/>
    </row>
    <row r="58" spans="1:46" s="5" customFormat="1" ht="22.5" customHeight="1" thickBot="1" x14ac:dyDescent="0.45">
      <c r="A58" s="14"/>
      <c r="B58" s="159"/>
      <c r="C58" s="14"/>
      <c r="D58" s="14"/>
      <c r="E58" s="14"/>
      <c r="F58" s="14"/>
      <c r="G58" s="51"/>
      <c r="H58" s="201" t="s">
        <v>40</v>
      </c>
      <c r="I58" s="202"/>
      <c r="J58" s="202"/>
      <c r="K58" s="202"/>
      <c r="L58" s="202"/>
      <c r="M58" s="203"/>
      <c r="N58" s="160"/>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row>
    <row r="59" spans="1:46" s="3" customFormat="1" ht="33" customHeight="1" x14ac:dyDescent="0.3">
      <c r="A59" s="15"/>
      <c r="B59" s="161"/>
      <c r="C59" s="96"/>
      <c r="D59" s="96"/>
      <c r="E59" s="97"/>
      <c r="F59" s="98"/>
      <c r="G59" s="98"/>
      <c r="H59" s="204" t="s">
        <v>41</v>
      </c>
      <c r="I59" s="205"/>
      <c r="J59" s="53" t="s">
        <v>42</v>
      </c>
      <c r="K59" s="54" t="s">
        <v>43</v>
      </c>
      <c r="L59" s="206" t="s">
        <v>44</v>
      </c>
      <c r="M59" s="207"/>
      <c r="N59" s="179" t="s">
        <v>45</v>
      </c>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row>
    <row r="60" spans="1:46" ht="19.899999999999999" customHeight="1" x14ac:dyDescent="0.35">
      <c r="B60" s="162"/>
      <c r="C60" s="96"/>
      <c r="D60" s="96"/>
      <c r="E60" s="90"/>
      <c r="F60" s="91"/>
      <c r="G60" s="89"/>
      <c r="H60" s="208" t="s">
        <v>46</v>
      </c>
      <c r="I60" s="209"/>
      <c r="J60" s="153"/>
      <c r="K60" s="4">
        <v>9</v>
      </c>
      <c r="L60" s="245">
        <f>K60*J60</f>
        <v>0</v>
      </c>
      <c r="M60" s="246"/>
      <c r="N60" s="163">
        <f>F60+L60</f>
        <v>0</v>
      </c>
    </row>
    <row r="61" spans="1:46" ht="19.899999999999999" customHeight="1" x14ac:dyDescent="0.35">
      <c r="B61" s="162"/>
      <c r="C61" s="96"/>
      <c r="D61" s="96"/>
      <c r="E61" s="90"/>
      <c r="F61" s="91"/>
      <c r="G61" s="89"/>
      <c r="H61" s="208" t="s">
        <v>47</v>
      </c>
      <c r="I61" s="209"/>
      <c r="J61" s="153"/>
      <c r="K61" s="4">
        <v>11.8</v>
      </c>
      <c r="L61" s="245">
        <f>K61*J61</f>
        <v>0</v>
      </c>
      <c r="M61" s="246"/>
      <c r="N61" s="163">
        <f>F61+L61</f>
        <v>0</v>
      </c>
    </row>
    <row r="62" spans="1:46" ht="19.899999999999999" customHeight="1" thickBot="1" x14ac:dyDescent="0.4">
      <c r="B62" s="162"/>
      <c r="C62" s="96"/>
      <c r="D62" s="96"/>
      <c r="E62" s="90"/>
      <c r="F62" s="91"/>
      <c r="G62" s="89"/>
      <c r="H62" s="247" t="s">
        <v>48</v>
      </c>
      <c r="I62" s="248"/>
      <c r="J62" s="155"/>
      <c r="K62" s="6">
        <v>20</v>
      </c>
      <c r="L62" s="249">
        <f>K62*J62</f>
        <v>0</v>
      </c>
      <c r="M62" s="250"/>
      <c r="N62" s="180">
        <f>F62+L62</f>
        <v>0</v>
      </c>
    </row>
    <row r="63" spans="1:46" ht="22.15" customHeight="1" x14ac:dyDescent="0.35">
      <c r="B63" s="210" t="s">
        <v>49</v>
      </c>
      <c r="C63" s="211"/>
      <c r="D63" s="211"/>
      <c r="E63" s="211"/>
      <c r="F63" s="211"/>
      <c r="G63" s="211"/>
      <c r="H63" s="211"/>
      <c r="I63" s="211"/>
      <c r="J63" s="211"/>
      <c r="K63" s="211"/>
      <c r="L63" s="211"/>
      <c r="M63" s="212"/>
      <c r="N63" s="188">
        <f>SUM(N60:N62)</f>
        <v>0</v>
      </c>
    </row>
    <row r="64" spans="1:46" ht="22.15" customHeight="1" x14ac:dyDescent="0.35">
      <c r="B64" s="164"/>
      <c r="C64" s="51"/>
      <c r="D64" s="51"/>
      <c r="E64" s="51"/>
      <c r="F64" s="51"/>
      <c r="G64" s="51"/>
      <c r="H64" s="51"/>
      <c r="I64" s="51"/>
      <c r="J64" s="51"/>
      <c r="K64" s="51"/>
      <c r="L64" s="51"/>
      <c r="M64" s="51"/>
      <c r="N64" s="187"/>
    </row>
    <row r="65" spans="1:46" ht="22.15" customHeight="1" x14ac:dyDescent="0.25">
      <c r="B65" s="190" t="s">
        <v>50</v>
      </c>
      <c r="C65" s="191"/>
      <c r="D65" s="191"/>
      <c r="E65" s="191"/>
      <c r="F65" s="191"/>
      <c r="G65" s="191"/>
      <c r="H65" s="191"/>
      <c r="I65" s="191"/>
      <c r="J65" s="191"/>
      <c r="K65" s="191"/>
      <c r="L65" s="191"/>
      <c r="M65" s="191"/>
      <c r="N65" s="192"/>
    </row>
    <row r="66" spans="1:46" ht="22.15" customHeight="1" x14ac:dyDescent="0.25">
      <c r="B66" s="190" t="s">
        <v>51</v>
      </c>
      <c r="C66" s="191"/>
      <c r="D66" s="191"/>
      <c r="E66" s="191"/>
      <c r="F66" s="191"/>
      <c r="G66" s="191"/>
      <c r="H66" s="191"/>
      <c r="I66" s="191"/>
      <c r="J66" s="191"/>
      <c r="K66" s="191"/>
      <c r="L66" s="191"/>
      <c r="M66" s="191"/>
      <c r="N66" s="192"/>
    </row>
    <row r="67" spans="1:46" ht="22.15" customHeight="1" x14ac:dyDescent="0.35">
      <c r="B67" s="164"/>
      <c r="C67" s="51"/>
      <c r="D67" s="51"/>
      <c r="E67" s="51"/>
      <c r="F67" s="51"/>
      <c r="G67" s="51"/>
      <c r="H67" s="51"/>
      <c r="I67" s="51"/>
      <c r="J67" s="51"/>
      <c r="K67" s="51"/>
      <c r="L67" s="51"/>
      <c r="M67" s="51"/>
      <c r="N67" s="187"/>
    </row>
    <row r="68" spans="1:46" ht="22.15" customHeight="1" x14ac:dyDescent="0.35">
      <c r="B68" s="164"/>
      <c r="C68" s="51"/>
      <c r="D68" s="51"/>
      <c r="E68" s="51"/>
      <c r="F68" s="51"/>
      <c r="G68" s="51"/>
      <c r="H68" s="51"/>
      <c r="I68" s="51"/>
      <c r="J68" s="51"/>
      <c r="K68" s="51"/>
      <c r="L68" s="51"/>
      <c r="M68" s="51"/>
      <c r="N68" s="187"/>
    </row>
    <row r="69" spans="1:46" s="23" customFormat="1" ht="22.15" customHeight="1" thickBot="1" x14ac:dyDescent="0.4">
      <c r="B69" s="164"/>
      <c r="C69" s="51"/>
      <c r="D69" s="51"/>
      <c r="E69" s="51"/>
      <c r="F69" s="51"/>
      <c r="G69" s="51"/>
      <c r="H69" s="51"/>
      <c r="I69" s="51"/>
      <c r="J69" s="51"/>
      <c r="K69" s="51"/>
      <c r="L69" s="51"/>
      <c r="M69" s="51"/>
      <c r="N69" s="165"/>
    </row>
    <row r="70" spans="1:46" s="5" customFormat="1" ht="3" customHeight="1" thickBot="1" x14ac:dyDescent="0.4">
      <c r="A70" s="14"/>
      <c r="B70" s="166"/>
      <c r="C70" s="8"/>
      <c r="D70" s="8"/>
      <c r="E70" s="8"/>
      <c r="F70" s="8"/>
      <c r="G70" s="8"/>
      <c r="H70" s="8"/>
      <c r="I70" s="8"/>
      <c r="J70" s="8"/>
      <c r="K70" s="8"/>
      <c r="L70" s="8"/>
      <c r="M70" s="8"/>
      <c r="N70" s="167"/>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row>
    <row r="71" spans="1:46" s="9" customFormat="1" ht="32.15" customHeight="1" thickBot="1" x14ac:dyDescent="0.55000000000000004">
      <c r="A71" s="17"/>
      <c r="B71" s="168"/>
      <c r="C71" s="99"/>
      <c r="D71" s="99"/>
      <c r="E71" s="99"/>
      <c r="F71" s="99"/>
      <c r="G71" s="99"/>
      <c r="H71" s="99"/>
      <c r="I71" s="99"/>
      <c r="J71" s="199" t="s">
        <v>52</v>
      </c>
      <c r="K71" s="199"/>
      <c r="L71" s="199"/>
      <c r="M71" s="200"/>
      <c r="N71" s="169">
        <f>SUM(,N63)</f>
        <v>0</v>
      </c>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row>
    <row r="72" spans="1:46" s="10" customFormat="1" ht="9.65" customHeight="1" x14ac:dyDescent="0.4">
      <c r="A72" s="18"/>
      <c r="B72" s="228" t="s">
        <v>53</v>
      </c>
      <c r="C72" s="229"/>
      <c r="D72" s="229"/>
      <c r="E72" s="229"/>
      <c r="F72" s="229"/>
      <c r="G72" s="229"/>
      <c r="H72" s="229"/>
      <c r="I72" s="229"/>
      <c r="J72" s="229"/>
      <c r="K72" s="229"/>
      <c r="L72" s="229"/>
      <c r="M72" s="229"/>
      <c r="N72" s="230"/>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row>
    <row r="73" spans="1:46" s="10" customFormat="1" ht="13.15" customHeight="1" x14ac:dyDescent="0.4">
      <c r="A73" s="18"/>
      <c r="B73" s="228"/>
      <c r="C73" s="229"/>
      <c r="D73" s="229"/>
      <c r="E73" s="229"/>
      <c r="F73" s="229"/>
      <c r="G73" s="229"/>
      <c r="H73" s="229"/>
      <c r="I73" s="229"/>
      <c r="J73" s="229"/>
      <c r="K73" s="229"/>
      <c r="L73" s="229"/>
      <c r="M73" s="229"/>
      <c r="N73" s="230"/>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row>
    <row r="74" spans="1:46" s="23" customFormat="1" ht="15.65" customHeight="1" x14ac:dyDescent="0.3">
      <c r="B74" s="170" t="s">
        <v>54</v>
      </c>
      <c r="C74" s="59"/>
      <c r="N74" s="171"/>
    </row>
    <row r="75" spans="1:46" s="23" customFormat="1" ht="19.5" customHeight="1" x14ac:dyDescent="0.3">
      <c r="B75" s="231"/>
      <c r="C75" s="232"/>
      <c r="D75" s="232"/>
      <c r="E75" s="232"/>
      <c r="F75" s="232"/>
      <c r="G75" s="232"/>
      <c r="H75" s="232"/>
      <c r="I75" s="232"/>
      <c r="J75" s="232"/>
      <c r="K75" s="232"/>
      <c r="L75" s="232"/>
      <c r="M75" s="232"/>
      <c r="N75" s="233"/>
    </row>
    <row r="76" spans="1:46" s="23" customFormat="1" ht="19.5" customHeight="1" x14ac:dyDescent="0.3">
      <c r="B76" s="231"/>
      <c r="C76" s="232"/>
      <c r="D76" s="232"/>
      <c r="E76" s="232"/>
      <c r="F76" s="232"/>
      <c r="G76" s="232"/>
      <c r="H76" s="232"/>
      <c r="I76" s="232"/>
      <c r="J76" s="232"/>
      <c r="K76" s="232"/>
      <c r="L76" s="232"/>
      <c r="M76" s="232"/>
      <c r="N76" s="233"/>
    </row>
    <row r="77" spans="1:46" s="23" customFormat="1" ht="19.5" customHeight="1" x14ac:dyDescent="0.3">
      <c r="B77" s="234"/>
      <c r="C77" s="235"/>
      <c r="D77" s="235"/>
      <c r="E77" s="235"/>
      <c r="F77" s="235"/>
      <c r="G77" s="235"/>
      <c r="H77" s="235"/>
      <c r="I77" s="235"/>
      <c r="J77" s="235"/>
      <c r="K77" s="235"/>
      <c r="L77" s="235"/>
      <c r="M77" s="235"/>
      <c r="N77" s="236"/>
    </row>
    <row r="78" spans="1:46" s="23" customFormat="1" ht="10.5" customHeight="1" thickBot="1" x14ac:dyDescent="0.3">
      <c r="B78" s="172"/>
      <c r="C78" s="64"/>
      <c r="D78" s="65"/>
      <c r="E78" s="66"/>
      <c r="F78" s="67"/>
      <c r="G78" s="67"/>
      <c r="H78" s="68"/>
      <c r="I78" s="66"/>
      <c r="J78" s="66"/>
      <c r="K78" s="66"/>
      <c r="L78" s="66"/>
      <c r="M78" s="66"/>
      <c r="N78" s="173"/>
    </row>
    <row r="79" spans="1:46" s="23" customFormat="1" ht="19.149999999999999" customHeight="1" x14ac:dyDescent="0.3">
      <c r="B79" s="162"/>
      <c r="F79" s="237" t="s">
        <v>84</v>
      </c>
      <c r="G79" s="238"/>
      <c r="H79" s="239"/>
      <c r="I79" s="240" t="s">
        <v>55</v>
      </c>
      <c r="J79" s="241"/>
      <c r="N79" s="171"/>
    </row>
    <row r="80" spans="1:46" s="23" customFormat="1" ht="19.149999999999999" customHeight="1" thickBot="1" x14ac:dyDescent="0.35">
      <c r="B80" s="162"/>
      <c r="F80" s="194" t="s">
        <v>85</v>
      </c>
      <c r="G80" s="195"/>
      <c r="H80" s="196"/>
      <c r="I80" s="197">
        <v>5772600</v>
      </c>
      <c r="J80" s="198"/>
      <c r="N80" s="171"/>
    </row>
    <row r="81" spans="2:14" s="23" customFormat="1" ht="13.15" customHeight="1" x14ac:dyDescent="0.3">
      <c r="B81" s="174"/>
      <c r="C81" s="37"/>
      <c r="D81" s="37"/>
      <c r="E81" s="37"/>
      <c r="I81" s="56"/>
      <c r="J81" s="56"/>
      <c r="K81" s="57"/>
      <c r="L81" s="15"/>
      <c r="M81" s="44"/>
      <c r="N81" s="175"/>
    </row>
    <row r="82" spans="2:14" s="23" customFormat="1" ht="52.5" customHeight="1" thickBot="1" x14ac:dyDescent="0.35">
      <c r="B82" s="176" t="s">
        <v>34</v>
      </c>
      <c r="C82" s="38"/>
      <c r="E82" s="38"/>
      <c r="F82" s="39"/>
      <c r="G82" s="39"/>
      <c r="I82" s="13" t="s">
        <v>34</v>
      </c>
      <c r="J82" s="38"/>
      <c r="L82" s="38"/>
      <c r="M82" s="39"/>
      <c r="N82" s="177"/>
    </row>
    <row r="83" spans="2:14" s="23" customFormat="1" ht="13.15" customHeight="1" x14ac:dyDescent="0.3">
      <c r="B83" s="178" t="s">
        <v>56</v>
      </c>
      <c r="C83" s="42"/>
      <c r="D83" s="43"/>
      <c r="E83" s="57" t="s">
        <v>57</v>
      </c>
      <c r="F83" s="57"/>
      <c r="G83" s="57"/>
      <c r="I83" s="42" t="s">
        <v>58</v>
      </c>
      <c r="J83" s="42"/>
      <c r="K83" s="43"/>
      <c r="L83" s="15"/>
      <c r="M83" s="57" t="s">
        <v>57</v>
      </c>
      <c r="N83" s="175"/>
    </row>
    <row r="84" spans="2:14" s="23" customFormat="1" ht="11.15" customHeight="1" thickBot="1" x14ac:dyDescent="0.3">
      <c r="B84" s="225"/>
      <c r="C84" s="226"/>
      <c r="D84" s="226"/>
      <c r="E84" s="226"/>
      <c r="F84" s="226"/>
      <c r="G84" s="226"/>
      <c r="H84" s="226"/>
      <c r="I84" s="226"/>
      <c r="J84" s="226"/>
      <c r="K84" s="226"/>
      <c r="L84" s="226"/>
      <c r="M84" s="226"/>
      <c r="N84" s="227"/>
    </row>
    <row r="85" spans="2:14" s="23" customFormat="1" ht="14.65" customHeight="1" x14ac:dyDescent="0.25">
      <c r="N85" s="58" t="str">
        <f>+N56</f>
        <v>Form 848-L (Non-Stocked)  Rev. Mar.2024</v>
      </c>
    </row>
    <row r="86" spans="2:14" s="23" customFormat="1" x14ac:dyDescent="0.25"/>
    <row r="87" spans="2:14" s="23" customFormat="1" x14ac:dyDescent="0.25"/>
    <row r="88" spans="2:14" s="23" customFormat="1" x14ac:dyDescent="0.25"/>
    <row r="89" spans="2:14" s="23" customFormat="1" x14ac:dyDescent="0.25"/>
    <row r="90" spans="2:14" s="23" customFormat="1" x14ac:dyDescent="0.25"/>
    <row r="91" spans="2:14" s="23" customFormat="1" x14ac:dyDescent="0.25"/>
    <row r="92" spans="2:14" s="23" customFormat="1" x14ac:dyDescent="0.25"/>
    <row r="93" spans="2:14" s="23" customFormat="1" x14ac:dyDescent="0.25"/>
    <row r="94" spans="2:14" s="23" customFormat="1" x14ac:dyDescent="0.25"/>
    <row r="95" spans="2:14" s="23" customFormat="1" x14ac:dyDescent="0.25"/>
    <row r="96" spans="2:14" s="23" customFormat="1" x14ac:dyDescent="0.25"/>
    <row r="97" spans="2:5" s="23" customFormat="1" x14ac:dyDescent="0.25"/>
    <row r="98" spans="2:5" s="23" customFormat="1" x14ac:dyDescent="0.25"/>
    <row r="99" spans="2:5" s="23" customFormat="1" x14ac:dyDescent="0.25"/>
    <row r="100" spans="2:5" s="23" customFormat="1" x14ac:dyDescent="0.25"/>
    <row r="101" spans="2:5" s="23" customFormat="1" x14ac:dyDescent="0.25"/>
    <row r="102" spans="2:5" s="23" customFormat="1" ht="14" x14ac:dyDescent="0.3">
      <c r="B102" s="144"/>
      <c r="C102" s="15"/>
      <c r="D102" s="15"/>
      <c r="E102" s="15"/>
    </row>
    <row r="103" spans="2:5" s="23" customFormat="1" x14ac:dyDescent="0.25"/>
    <row r="104" spans="2:5" s="23" customFormat="1" x14ac:dyDescent="0.25"/>
    <row r="105" spans="2:5" s="23" customFormat="1" x14ac:dyDescent="0.25"/>
    <row r="106" spans="2:5" s="23" customFormat="1" x14ac:dyDescent="0.25"/>
    <row r="107" spans="2:5" s="23" customFormat="1" x14ac:dyDescent="0.25"/>
    <row r="108" spans="2:5" s="23" customFormat="1" x14ac:dyDescent="0.25"/>
    <row r="109" spans="2:5" s="23" customFormat="1" x14ac:dyDescent="0.25"/>
    <row r="110" spans="2:5" s="23" customFormat="1" x14ac:dyDescent="0.25"/>
    <row r="111" spans="2:5" s="23" customFormat="1" x14ac:dyDescent="0.25"/>
    <row r="112" spans="2:5"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row r="127" s="23" customFormat="1" x14ac:dyDescent="0.25"/>
    <row r="128"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row r="304" s="23" customFormat="1" x14ac:dyDescent="0.25"/>
    <row r="305" s="23" customFormat="1" x14ac:dyDescent="0.25"/>
    <row r="306" s="23" customFormat="1" x14ac:dyDescent="0.25"/>
    <row r="307" s="23" customFormat="1" x14ac:dyDescent="0.25"/>
    <row r="308" s="23" customFormat="1" x14ac:dyDescent="0.25"/>
    <row r="309" s="23" customFormat="1" x14ac:dyDescent="0.25"/>
    <row r="310" s="23" customFormat="1" x14ac:dyDescent="0.25"/>
    <row r="311" s="23" customFormat="1" x14ac:dyDescent="0.25"/>
    <row r="312" s="23" customFormat="1" x14ac:dyDescent="0.25"/>
    <row r="313" s="23" customFormat="1" x14ac:dyDescent="0.25"/>
    <row r="314" s="23" customFormat="1" x14ac:dyDescent="0.25"/>
    <row r="315" s="23" customFormat="1" x14ac:dyDescent="0.25"/>
    <row r="316" s="23" customFormat="1" x14ac:dyDescent="0.25"/>
    <row r="317" s="23" customFormat="1" x14ac:dyDescent="0.25"/>
    <row r="318" s="23" customFormat="1" x14ac:dyDescent="0.25"/>
    <row r="319" s="23" customFormat="1" x14ac:dyDescent="0.25"/>
    <row r="320" s="23" customFormat="1" x14ac:dyDescent="0.25"/>
    <row r="321" s="23" customFormat="1" x14ac:dyDescent="0.25"/>
    <row r="322" s="23" customFormat="1" x14ac:dyDescent="0.25"/>
    <row r="323" s="23" customFormat="1" x14ac:dyDescent="0.25"/>
    <row r="324" s="23" customFormat="1" x14ac:dyDescent="0.25"/>
    <row r="325" s="23" customFormat="1" x14ac:dyDescent="0.25"/>
    <row r="326" s="23" customFormat="1" x14ac:dyDescent="0.25"/>
    <row r="327" s="23" customFormat="1" x14ac:dyDescent="0.25"/>
    <row r="328" s="23" customFormat="1" x14ac:dyDescent="0.25"/>
    <row r="329" s="23" customFormat="1" x14ac:dyDescent="0.25"/>
    <row r="330" s="23" customFormat="1" x14ac:dyDescent="0.25"/>
    <row r="331" s="23" customFormat="1" x14ac:dyDescent="0.25"/>
    <row r="332" s="23" customFormat="1" x14ac:dyDescent="0.25"/>
    <row r="333" s="23" customFormat="1" x14ac:dyDescent="0.25"/>
    <row r="334" s="23" customFormat="1" x14ac:dyDescent="0.25"/>
    <row r="335" s="23" customFormat="1" x14ac:dyDescent="0.25"/>
    <row r="336" s="23" customFormat="1" x14ac:dyDescent="0.25"/>
    <row r="337" s="23" customFormat="1" x14ac:dyDescent="0.25"/>
    <row r="338" s="23" customFormat="1" x14ac:dyDescent="0.25"/>
    <row r="339" s="23" customFormat="1" x14ac:dyDescent="0.25"/>
    <row r="340" s="23" customFormat="1" x14ac:dyDescent="0.25"/>
    <row r="341" s="23" customFormat="1" x14ac:dyDescent="0.25"/>
    <row r="342" s="23" customFormat="1" x14ac:dyDescent="0.25"/>
    <row r="343" s="23" customFormat="1" x14ac:dyDescent="0.25"/>
    <row r="344" s="23" customFormat="1" x14ac:dyDescent="0.25"/>
    <row r="345" s="23" customFormat="1" x14ac:dyDescent="0.25"/>
    <row r="346" s="23" customFormat="1" x14ac:dyDescent="0.25"/>
    <row r="347" s="23" customFormat="1" x14ac:dyDescent="0.25"/>
    <row r="348" s="23" customFormat="1" x14ac:dyDescent="0.25"/>
    <row r="349" s="23" customFormat="1" x14ac:dyDescent="0.25"/>
    <row r="350" s="23" customFormat="1" x14ac:dyDescent="0.25"/>
    <row r="351" s="23" customFormat="1" x14ac:dyDescent="0.25"/>
    <row r="352" s="23" customFormat="1" x14ac:dyDescent="0.25"/>
    <row r="353" s="23" customFormat="1" x14ac:dyDescent="0.25"/>
    <row r="354" s="23" customFormat="1" x14ac:dyDescent="0.25"/>
    <row r="355" s="23" customFormat="1" x14ac:dyDescent="0.25"/>
    <row r="356" s="23" customFormat="1" x14ac:dyDescent="0.25"/>
    <row r="357" s="23" customFormat="1" x14ac:dyDescent="0.25"/>
    <row r="358" s="23" customFormat="1" x14ac:dyDescent="0.25"/>
    <row r="359" s="23" customFormat="1" x14ac:dyDescent="0.25"/>
    <row r="360" s="23" customFormat="1" x14ac:dyDescent="0.25"/>
    <row r="361" s="23" customFormat="1" x14ac:dyDescent="0.25"/>
    <row r="362" s="23" customFormat="1" x14ac:dyDescent="0.25"/>
    <row r="363" s="23" customFormat="1" x14ac:dyDescent="0.25"/>
    <row r="364" s="23" customFormat="1" x14ac:dyDescent="0.25"/>
    <row r="365" s="23" customFormat="1" x14ac:dyDescent="0.25"/>
    <row r="366" s="23" customFormat="1" x14ac:dyDescent="0.25"/>
  </sheetData>
  <protectedRanges>
    <protectedRange sqref="B76:N77 M82:N82 F82:G82" name="Range3"/>
    <protectedRange sqref="I60:J62 C60:D62" name="Range2"/>
    <protectedRange password="CC24" sqref="H19:N19 H8 B52:G56 H56:M56 H52:N55 I17:I18 B15:N15 B13:N13 B21:N51 B17:G19 B11:N11 B9:N9" name="Range1"/>
    <protectedRange password="CC24" sqref="B4:B5" name="Range1_1_1"/>
    <protectedRange password="CC24" sqref="H17:H18 J17:J18" name="Range1_1"/>
    <protectedRange password="CC24" sqref="K17:L18" name="Range1_1_2"/>
    <protectedRange password="CC24" sqref="M16:N16" name="Range1_1_3"/>
  </protectedRanges>
  <mergeCells count="66">
    <mergeCell ref="B1:N1"/>
    <mergeCell ref="I4:N4"/>
    <mergeCell ref="I5:N5"/>
    <mergeCell ref="E6:H6"/>
    <mergeCell ref="B7:H7"/>
    <mergeCell ref="I7:N7"/>
    <mergeCell ref="B15:E15"/>
    <mergeCell ref="F15:H15"/>
    <mergeCell ref="I15:L15"/>
    <mergeCell ref="M15:N15"/>
    <mergeCell ref="F8:H8"/>
    <mergeCell ref="I8:N9"/>
    <mergeCell ref="B9:E9"/>
    <mergeCell ref="F9:H9"/>
    <mergeCell ref="B11:H11"/>
    <mergeCell ref="I11:N11"/>
    <mergeCell ref="F12:H12"/>
    <mergeCell ref="B13:E13"/>
    <mergeCell ref="F13:H13"/>
    <mergeCell ref="I13:L13"/>
    <mergeCell ref="M13:N13"/>
    <mergeCell ref="B48:I48"/>
    <mergeCell ref="J48:L48"/>
    <mergeCell ref="M48:N48"/>
    <mergeCell ref="M16:N16"/>
    <mergeCell ref="B17:C17"/>
    <mergeCell ref="D17:E17"/>
    <mergeCell ref="F17:H17"/>
    <mergeCell ref="I17:J17"/>
    <mergeCell ref="K17:L17"/>
    <mergeCell ref="M17:N17"/>
    <mergeCell ref="B20:H20"/>
    <mergeCell ref="I20:M20"/>
    <mergeCell ref="B21:N32"/>
    <mergeCell ref="B34:N43"/>
    <mergeCell ref="B44:N47"/>
    <mergeCell ref="B18:H18"/>
    <mergeCell ref="B55:N55"/>
    <mergeCell ref="L60:M60"/>
    <mergeCell ref="H61:I61"/>
    <mergeCell ref="L61:M61"/>
    <mergeCell ref="H62:I62"/>
    <mergeCell ref="L62:M62"/>
    <mergeCell ref="B84:N84"/>
    <mergeCell ref="B72:N73"/>
    <mergeCell ref="B75:N75"/>
    <mergeCell ref="B76:N76"/>
    <mergeCell ref="B77:N77"/>
    <mergeCell ref="F79:H79"/>
    <mergeCell ref="I79:J79"/>
    <mergeCell ref="B65:N65"/>
    <mergeCell ref="B66:N66"/>
    <mergeCell ref="C19:D19"/>
    <mergeCell ref="F19:H19"/>
    <mergeCell ref="F80:H80"/>
    <mergeCell ref="I80:J80"/>
    <mergeCell ref="J71:M71"/>
    <mergeCell ref="H58:M58"/>
    <mergeCell ref="H59:I59"/>
    <mergeCell ref="L59:M59"/>
    <mergeCell ref="H60:I60"/>
    <mergeCell ref="B63:M63"/>
    <mergeCell ref="B49:N49"/>
    <mergeCell ref="B50:N51"/>
    <mergeCell ref="B53:N53"/>
    <mergeCell ref="B54:N54"/>
  </mergeCells>
  <printOptions horizontalCentered="1"/>
  <pageMargins left="0.25" right="0.25" top="0.43" bottom="0.5" header="0.2" footer="0.28999999999999998"/>
  <pageSetup scale="74" fitToHeight="2" orientation="portrait" r:id="rId1"/>
  <headerFooter alignWithMargins="0">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83"/>
  <sheetViews>
    <sheetView tabSelected="1" topLeftCell="A45" zoomScaleNormal="100" zoomScaleSheetLayoutView="87" workbookViewId="0">
      <selection activeCell="N56" sqref="N56"/>
    </sheetView>
  </sheetViews>
  <sheetFormatPr defaultColWidth="8.7265625" defaultRowHeight="12.5" x14ac:dyDescent="0.25"/>
  <cols>
    <col min="1" max="1" width="18.1796875" style="23" customWidth="1"/>
    <col min="2" max="2" width="16.26953125" style="24" customWidth="1"/>
    <col min="3" max="3" width="7.7265625" style="24" customWidth="1"/>
    <col min="4" max="4" width="7.54296875" style="24" customWidth="1"/>
    <col min="5" max="5" width="8.7265625" style="24"/>
    <col min="6" max="6" width="14.26953125" style="24" customWidth="1"/>
    <col min="7" max="7" width="1.7265625" style="24" customWidth="1"/>
    <col min="8" max="8" width="9.54296875" style="24" customWidth="1"/>
    <col min="9" max="9" width="7.26953125" style="24" customWidth="1"/>
    <col min="10" max="10" width="14.54296875" style="24" customWidth="1"/>
    <col min="11" max="12" width="8.7265625" style="24"/>
    <col min="13" max="13" width="6.26953125" style="24" customWidth="1"/>
    <col min="14" max="14" width="22.26953125" style="24" customWidth="1"/>
    <col min="15" max="46" width="8.7265625" style="23"/>
    <col min="47" max="16384" width="8.7265625" style="24"/>
  </cols>
  <sheetData>
    <row r="1" spans="1:46" s="20" customFormat="1" ht="25" x14ac:dyDescent="0.5">
      <c r="A1" s="21"/>
      <c r="B1" s="297" t="s">
        <v>0</v>
      </c>
      <c r="C1" s="298"/>
      <c r="D1" s="298"/>
      <c r="E1" s="298"/>
      <c r="F1" s="298"/>
      <c r="G1" s="298"/>
      <c r="H1" s="298"/>
      <c r="I1" s="298"/>
      <c r="J1" s="298"/>
      <c r="K1" s="298"/>
      <c r="L1" s="298"/>
      <c r="M1" s="298"/>
      <c r="N1" s="299"/>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row>
    <row r="2" spans="1:46" s="21" customFormat="1" ht="24" customHeight="1" x14ac:dyDescent="0.5">
      <c r="B2" s="138"/>
      <c r="E2" s="22" t="s">
        <v>1</v>
      </c>
      <c r="F2" s="22"/>
      <c r="G2" s="22"/>
      <c r="H2" s="22"/>
      <c r="I2" s="22"/>
      <c r="J2" s="22"/>
      <c r="N2" s="139"/>
    </row>
    <row r="3" spans="1:46" s="21" customFormat="1" ht="12.65" customHeight="1" thickBot="1" x14ac:dyDescent="0.55000000000000004">
      <c r="B3" s="140"/>
      <c r="C3" s="141"/>
      <c r="D3" s="141"/>
      <c r="E3" s="142"/>
      <c r="F3" s="142"/>
      <c r="G3" s="142"/>
      <c r="H3" s="142"/>
      <c r="I3" s="142"/>
      <c r="J3" s="142"/>
      <c r="K3" s="141"/>
      <c r="L3" s="141"/>
      <c r="M3" s="141"/>
      <c r="N3" s="143"/>
    </row>
    <row r="4" spans="1:46" s="5" customFormat="1" ht="26.15" customHeight="1" thickBot="1" x14ac:dyDescent="0.45">
      <c r="A4" s="14"/>
      <c r="B4" s="136" t="s">
        <v>2</v>
      </c>
      <c r="C4" s="131"/>
      <c r="D4" s="131"/>
      <c r="E4" s="131"/>
      <c r="F4" s="131"/>
      <c r="G4" s="131"/>
      <c r="H4" s="132"/>
      <c r="I4" s="300" t="s">
        <v>3</v>
      </c>
      <c r="J4" s="301"/>
      <c r="K4" s="301"/>
      <c r="L4" s="301"/>
      <c r="M4" s="301"/>
      <c r="N4" s="302"/>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row>
    <row r="5" spans="1:46" s="5" customFormat="1" ht="26.15" customHeight="1" thickBot="1" x14ac:dyDescent="0.4">
      <c r="A5" s="14"/>
      <c r="B5" s="137" t="s">
        <v>4</v>
      </c>
      <c r="C5" s="133"/>
      <c r="D5" s="133"/>
      <c r="E5" s="133"/>
      <c r="F5" s="133"/>
      <c r="G5" s="133"/>
      <c r="H5" s="134"/>
      <c r="I5" s="303" t="s">
        <v>5</v>
      </c>
      <c r="J5" s="304"/>
      <c r="K5" s="304"/>
      <c r="L5" s="304"/>
      <c r="M5" s="304"/>
      <c r="N5" s="305"/>
      <c r="O5" s="19"/>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s="5" customFormat="1" ht="30.65" customHeight="1" thickBot="1" x14ac:dyDescent="0.4">
      <c r="A6" s="14"/>
      <c r="B6" s="48" t="s">
        <v>6</v>
      </c>
      <c r="C6" s="47"/>
      <c r="D6" s="49"/>
      <c r="E6" s="306" t="s">
        <v>7</v>
      </c>
      <c r="F6" s="307"/>
      <c r="G6" s="307"/>
      <c r="H6" s="308"/>
      <c r="I6" s="145" t="s">
        <v>8</v>
      </c>
      <c r="J6" s="146"/>
      <c r="K6" s="147" t="s">
        <v>9</v>
      </c>
      <c r="L6" s="148"/>
      <c r="M6" s="148"/>
      <c r="N6" s="149"/>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0" customHeight="1" x14ac:dyDescent="0.25">
      <c r="B7" s="309" t="s">
        <v>10</v>
      </c>
      <c r="C7" s="310"/>
      <c r="D7" s="310"/>
      <c r="E7" s="310"/>
      <c r="F7" s="310"/>
      <c r="G7" s="310"/>
      <c r="H7" s="310"/>
      <c r="I7" s="311" t="s">
        <v>11</v>
      </c>
      <c r="J7" s="312"/>
      <c r="K7" s="312"/>
      <c r="L7" s="312"/>
      <c r="M7" s="312"/>
      <c r="N7" s="313"/>
    </row>
    <row r="8" spans="1:46" s="5" customFormat="1" ht="17.649999999999999" customHeight="1" x14ac:dyDescent="0.35">
      <c r="A8" s="14"/>
      <c r="B8" s="25" t="s">
        <v>12</v>
      </c>
      <c r="C8" s="26"/>
      <c r="D8" s="26"/>
      <c r="E8" s="27"/>
      <c r="F8" s="283" t="s">
        <v>13</v>
      </c>
      <c r="G8" s="283"/>
      <c r="H8" s="283"/>
      <c r="I8" s="284" t="s">
        <v>14</v>
      </c>
      <c r="J8" s="285"/>
      <c r="K8" s="285"/>
      <c r="L8" s="285"/>
      <c r="M8" s="285"/>
      <c r="N8" s="286"/>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row>
    <row r="9" spans="1:46" s="5" customFormat="1" ht="17.649999999999999" customHeight="1" x14ac:dyDescent="0.35">
      <c r="A9" s="14"/>
      <c r="B9" s="260"/>
      <c r="C9" s="261"/>
      <c r="D9" s="261"/>
      <c r="E9" s="261"/>
      <c r="F9" s="258"/>
      <c r="G9" s="258"/>
      <c r="H9" s="259"/>
      <c r="I9" s="287"/>
      <c r="J9" s="288"/>
      <c r="K9" s="288"/>
      <c r="L9" s="288"/>
      <c r="M9" s="288"/>
      <c r="N9" s="289"/>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10" spans="1:46" s="5" customFormat="1" ht="17.649999999999999" customHeight="1" x14ac:dyDescent="0.35">
      <c r="A10" s="14"/>
      <c r="B10" s="135" t="s">
        <v>15</v>
      </c>
      <c r="C10" s="52"/>
      <c r="D10" s="52"/>
      <c r="E10" s="52"/>
      <c r="F10" s="52"/>
      <c r="H10" s="25"/>
      <c r="I10" s="25" t="s">
        <v>16</v>
      </c>
      <c r="J10" s="26"/>
      <c r="K10" s="27"/>
      <c r="L10" s="27"/>
      <c r="M10" s="27"/>
      <c r="N10" s="29"/>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1:46" s="5" customFormat="1" ht="17.649999999999999" customHeight="1" x14ac:dyDescent="0.35">
      <c r="A11" s="14"/>
      <c r="B11" s="290"/>
      <c r="C11" s="291"/>
      <c r="D11" s="291"/>
      <c r="E11" s="291"/>
      <c r="F11" s="291"/>
      <c r="G11" s="291"/>
      <c r="H11" s="292"/>
      <c r="I11" s="362"/>
      <c r="J11" s="295"/>
      <c r="K11" s="295"/>
      <c r="L11" s="295"/>
      <c r="M11" s="295"/>
      <c r="N11" s="296"/>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row>
    <row r="12" spans="1:46" s="5" customFormat="1" ht="17.649999999999999" customHeight="1" x14ac:dyDescent="0.35">
      <c r="A12" s="14"/>
      <c r="B12" s="25" t="s">
        <v>17</v>
      </c>
      <c r="C12" s="26"/>
      <c r="D12" s="26"/>
      <c r="E12" s="26"/>
      <c r="F12" s="283" t="s">
        <v>18</v>
      </c>
      <c r="G12" s="283"/>
      <c r="H12" s="294"/>
      <c r="I12" s="30" t="s">
        <v>18</v>
      </c>
      <c r="J12" s="26"/>
      <c r="K12" s="27"/>
      <c r="M12" s="28" t="s">
        <v>19</v>
      </c>
      <c r="N12" s="29"/>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46" s="5" customFormat="1" ht="17.649999999999999" customHeight="1" x14ac:dyDescent="0.35">
      <c r="A13" s="14"/>
      <c r="B13" s="260"/>
      <c r="C13" s="261"/>
      <c r="D13" s="261"/>
      <c r="E13" s="261"/>
      <c r="F13" s="258"/>
      <c r="G13" s="258"/>
      <c r="H13" s="259"/>
      <c r="I13" s="362"/>
      <c r="J13" s="295"/>
      <c r="K13" s="295"/>
      <c r="L13" s="295"/>
      <c r="M13" s="295"/>
      <c r="N13" s="296"/>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row>
    <row r="14" spans="1:46" s="5" customFormat="1" ht="17.649999999999999" customHeight="1" x14ac:dyDescent="0.35">
      <c r="A14" s="14"/>
      <c r="B14" s="25" t="s">
        <v>20</v>
      </c>
      <c r="C14" s="26"/>
      <c r="D14" s="26"/>
      <c r="E14" s="26"/>
      <c r="F14" s="28" t="s">
        <v>19</v>
      </c>
      <c r="G14" s="28"/>
      <c r="H14" s="80"/>
      <c r="I14" s="25" t="s">
        <v>21</v>
      </c>
      <c r="J14" s="26"/>
      <c r="K14" s="27"/>
      <c r="L14" s="26"/>
      <c r="M14" s="28" t="s">
        <v>13</v>
      </c>
      <c r="N14" s="29"/>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row>
    <row r="15" spans="1:46" s="5" customFormat="1" ht="17.649999999999999" customHeight="1" x14ac:dyDescent="0.35">
      <c r="A15" s="14"/>
      <c r="B15" s="257"/>
      <c r="C15" s="258"/>
      <c r="D15" s="258"/>
      <c r="E15" s="258"/>
      <c r="F15" s="258"/>
      <c r="G15" s="258"/>
      <c r="H15" s="259"/>
      <c r="I15" s="362"/>
      <c r="J15" s="295"/>
      <c r="K15" s="295"/>
      <c r="L15" s="295"/>
      <c r="M15" s="355"/>
      <c r="N15" s="356"/>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row>
    <row r="16" spans="1:46" s="5" customFormat="1" ht="17.649999999999999" customHeight="1" x14ac:dyDescent="0.35">
      <c r="A16" s="14"/>
      <c r="B16" s="25" t="s">
        <v>22</v>
      </c>
      <c r="C16" s="26"/>
      <c r="D16" s="28" t="s">
        <v>23</v>
      </c>
      <c r="E16" s="26"/>
      <c r="F16" s="28" t="s">
        <v>24</v>
      </c>
      <c r="G16" s="28"/>
      <c r="H16" s="80"/>
      <c r="I16" s="25" t="s">
        <v>22</v>
      </c>
      <c r="J16" s="27"/>
      <c r="K16" s="28" t="s">
        <v>23</v>
      </c>
      <c r="L16" s="27"/>
      <c r="M16" s="255" t="s">
        <v>25</v>
      </c>
      <c r="N16" s="256"/>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row>
    <row r="17" spans="1:46" s="5" customFormat="1" ht="17.649999999999999" customHeight="1" x14ac:dyDescent="0.35">
      <c r="A17" s="14"/>
      <c r="B17" s="257"/>
      <c r="C17" s="258"/>
      <c r="D17" s="258"/>
      <c r="E17" s="258"/>
      <c r="F17" s="258"/>
      <c r="G17" s="258"/>
      <c r="H17" s="259"/>
      <c r="I17" s="362"/>
      <c r="J17" s="295"/>
      <c r="K17" s="357"/>
      <c r="L17" s="357"/>
      <c r="M17" s="262"/>
      <c r="N17" s="263"/>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row>
    <row r="18" spans="1:46" s="23" customFormat="1" ht="18.649999999999999" customHeight="1" thickBot="1" x14ac:dyDescent="0.45">
      <c r="B18" s="31"/>
      <c r="C18" s="32"/>
      <c r="D18" s="32"/>
      <c r="E18" s="32"/>
      <c r="F18" s="32"/>
      <c r="G18" s="32"/>
      <c r="H18" s="32"/>
      <c r="I18" s="32"/>
      <c r="J18" s="32"/>
      <c r="K18" s="32"/>
      <c r="L18" s="32"/>
      <c r="M18" s="32"/>
      <c r="N18" s="33"/>
    </row>
    <row r="19" spans="1:46" s="35" customFormat="1" ht="34.5" customHeight="1" thickBot="1" x14ac:dyDescent="0.3">
      <c r="A19" s="34"/>
      <c r="B19" s="264" t="s">
        <v>29</v>
      </c>
      <c r="C19" s="265"/>
      <c r="D19" s="265"/>
      <c r="E19" s="265"/>
      <c r="F19" s="265"/>
      <c r="G19" s="265"/>
      <c r="H19" s="266"/>
      <c r="I19" s="267" t="s">
        <v>30</v>
      </c>
      <c r="J19" s="268"/>
      <c r="K19" s="268"/>
      <c r="L19" s="268"/>
      <c r="M19" s="268"/>
      <c r="N19" s="129"/>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row>
    <row r="20" spans="1:46" ht="16.149999999999999" customHeight="1" x14ac:dyDescent="0.25">
      <c r="B20" s="269" t="s">
        <v>31</v>
      </c>
      <c r="C20" s="270"/>
      <c r="D20" s="270"/>
      <c r="E20" s="270"/>
      <c r="F20" s="270"/>
      <c r="G20" s="270"/>
      <c r="H20" s="270"/>
      <c r="I20" s="270"/>
      <c r="J20" s="270"/>
      <c r="K20" s="270"/>
      <c r="L20" s="270"/>
      <c r="M20" s="270"/>
      <c r="N20" s="271"/>
    </row>
    <row r="21" spans="1:46" ht="16.149999999999999" customHeight="1" x14ac:dyDescent="0.25">
      <c r="B21" s="272"/>
      <c r="C21" s="273"/>
      <c r="D21" s="273"/>
      <c r="E21" s="273"/>
      <c r="F21" s="273"/>
      <c r="G21" s="273"/>
      <c r="H21" s="273"/>
      <c r="I21" s="273"/>
      <c r="J21" s="273"/>
      <c r="K21" s="273"/>
      <c r="L21" s="273"/>
      <c r="M21" s="273"/>
      <c r="N21" s="274"/>
    </row>
    <row r="22" spans="1:46" ht="16.149999999999999" customHeight="1" x14ac:dyDescent="0.25">
      <c r="B22" s="272"/>
      <c r="C22" s="273"/>
      <c r="D22" s="273"/>
      <c r="E22" s="273"/>
      <c r="F22" s="273"/>
      <c r="G22" s="273"/>
      <c r="H22" s="273"/>
      <c r="I22" s="273"/>
      <c r="J22" s="273"/>
      <c r="K22" s="273"/>
      <c r="L22" s="273"/>
      <c r="M22" s="273"/>
      <c r="N22" s="274"/>
    </row>
    <row r="23" spans="1:46" ht="16.149999999999999" customHeight="1" x14ac:dyDescent="0.25">
      <c r="B23" s="272"/>
      <c r="C23" s="273"/>
      <c r="D23" s="273"/>
      <c r="E23" s="273"/>
      <c r="F23" s="273"/>
      <c r="G23" s="273"/>
      <c r="H23" s="273"/>
      <c r="I23" s="273"/>
      <c r="J23" s="273"/>
      <c r="K23" s="273"/>
      <c r="L23" s="273"/>
      <c r="M23" s="273"/>
      <c r="N23" s="274"/>
    </row>
    <row r="24" spans="1:46" ht="16.149999999999999" customHeight="1" x14ac:dyDescent="0.25">
      <c r="B24" s="272"/>
      <c r="C24" s="273"/>
      <c r="D24" s="273"/>
      <c r="E24" s="273"/>
      <c r="F24" s="273"/>
      <c r="G24" s="273"/>
      <c r="H24" s="273"/>
      <c r="I24" s="273"/>
      <c r="J24" s="273"/>
      <c r="K24" s="273"/>
      <c r="L24" s="273"/>
      <c r="M24" s="273"/>
      <c r="N24" s="274"/>
    </row>
    <row r="25" spans="1:46" ht="16.149999999999999" customHeight="1" x14ac:dyDescent="0.25">
      <c r="B25" s="272"/>
      <c r="C25" s="273"/>
      <c r="D25" s="273"/>
      <c r="E25" s="273"/>
      <c r="F25" s="273"/>
      <c r="G25" s="273"/>
      <c r="H25" s="273"/>
      <c r="I25" s="273"/>
      <c r="J25" s="273"/>
      <c r="K25" s="273"/>
      <c r="L25" s="273"/>
      <c r="M25" s="273"/>
      <c r="N25" s="274"/>
    </row>
    <row r="26" spans="1:46" ht="16.149999999999999" customHeight="1" x14ac:dyDescent="0.25">
      <c r="B26" s="272"/>
      <c r="C26" s="273"/>
      <c r="D26" s="273"/>
      <c r="E26" s="273"/>
      <c r="F26" s="273"/>
      <c r="G26" s="273"/>
      <c r="H26" s="273"/>
      <c r="I26" s="273"/>
      <c r="J26" s="273"/>
      <c r="K26" s="273"/>
      <c r="L26" s="273"/>
      <c r="M26" s="273"/>
      <c r="N26" s="274"/>
    </row>
    <row r="27" spans="1:46" ht="16.149999999999999" customHeight="1" x14ac:dyDescent="0.25">
      <c r="B27" s="272"/>
      <c r="C27" s="273"/>
      <c r="D27" s="273"/>
      <c r="E27" s="273"/>
      <c r="F27" s="273"/>
      <c r="G27" s="273"/>
      <c r="H27" s="273"/>
      <c r="I27" s="273"/>
      <c r="J27" s="273"/>
      <c r="K27" s="273"/>
      <c r="L27" s="273"/>
      <c r="M27" s="273"/>
      <c r="N27" s="274"/>
    </row>
    <row r="28" spans="1:46" ht="16.149999999999999" customHeight="1" x14ac:dyDescent="0.25">
      <c r="B28" s="272"/>
      <c r="C28" s="273"/>
      <c r="D28" s="273"/>
      <c r="E28" s="273"/>
      <c r="F28" s="273"/>
      <c r="G28" s="273"/>
      <c r="H28" s="273"/>
      <c r="I28" s="273"/>
      <c r="J28" s="273"/>
      <c r="K28" s="273"/>
      <c r="L28" s="273"/>
      <c r="M28" s="273"/>
      <c r="N28" s="274"/>
    </row>
    <row r="29" spans="1:46" ht="16.149999999999999" customHeight="1" x14ac:dyDescent="0.25">
      <c r="B29" s="272"/>
      <c r="C29" s="273"/>
      <c r="D29" s="273"/>
      <c r="E29" s="273"/>
      <c r="F29" s="273"/>
      <c r="G29" s="273"/>
      <c r="H29" s="273"/>
      <c r="I29" s="273"/>
      <c r="J29" s="273"/>
      <c r="K29" s="273"/>
      <c r="L29" s="273"/>
      <c r="M29" s="273"/>
      <c r="N29" s="274"/>
    </row>
    <row r="30" spans="1:46" ht="12" customHeight="1" x14ac:dyDescent="0.25">
      <c r="B30" s="272"/>
      <c r="C30" s="273"/>
      <c r="D30" s="273"/>
      <c r="E30" s="273"/>
      <c r="F30" s="273"/>
      <c r="G30" s="273"/>
      <c r="H30" s="273"/>
      <c r="I30" s="273"/>
      <c r="J30" s="273"/>
      <c r="K30" s="273"/>
      <c r="L30" s="273"/>
      <c r="M30" s="273"/>
      <c r="N30" s="274"/>
    </row>
    <row r="31" spans="1:46" ht="16.149999999999999" customHeight="1" x14ac:dyDescent="0.25">
      <c r="B31" s="272"/>
      <c r="C31" s="273"/>
      <c r="D31" s="273"/>
      <c r="E31" s="273"/>
      <c r="F31" s="273"/>
      <c r="G31" s="273"/>
      <c r="H31" s="273"/>
      <c r="I31" s="273"/>
      <c r="J31" s="273"/>
      <c r="K31" s="273"/>
      <c r="L31" s="273"/>
      <c r="M31" s="273"/>
      <c r="N31" s="274"/>
    </row>
    <row r="32" spans="1:46" s="23" customFormat="1" ht="8.25" customHeight="1" x14ac:dyDescent="0.4">
      <c r="B32" s="31"/>
      <c r="C32" s="32"/>
      <c r="D32" s="32"/>
      <c r="E32" s="32"/>
      <c r="F32" s="32"/>
      <c r="G32" s="32"/>
      <c r="H32" s="32"/>
      <c r="I32" s="32"/>
      <c r="J32" s="32"/>
      <c r="K32" s="32"/>
      <c r="L32" s="32"/>
      <c r="M32" s="32"/>
      <c r="N32" s="33"/>
    </row>
    <row r="33" spans="2:14" ht="16.149999999999999" customHeight="1" x14ac:dyDescent="0.25">
      <c r="B33" s="275" t="s">
        <v>32</v>
      </c>
      <c r="C33" s="276"/>
      <c r="D33" s="276"/>
      <c r="E33" s="276"/>
      <c r="F33" s="276"/>
      <c r="G33" s="276"/>
      <c r="H33" s="276"/>
      <c r="I33" s="276"/>
      <c r="J33" s="276"/>
      <c r="K33" s="276"/>
      <c r="L33" s="276"/>
      <c r="M33" s="276"/>
      <c r="N33" s="277"/>
    </row>
    <row r="34" spans="2:14" ht="16.149999999999999" customHeight="1" x14ac:dyDescent="0.25">
      <c r="B34" s="275"/>
      <c r="C34" s="276"/>
      <c r="D34" s="276"/>
      <c r="E34" s="276"/>
      <c r="F34" s="276"/>
      <c r="G34" s="276"/>
      <c r="H34" s="276"/>
      <c r="I34" s="276"/>
      <c r="J34" s="276"/>
      <c r="K34" s="276"/>
      <c r="L34" s="276"/>
      <c r="M34" s="276"/>
      <c r="N34" s="277"/>
    </row>
    <row r="35" spans="2:14" ht="16.149999999999999" customHeight="1" x14ac:dyDescent="0.25">
      <c r="B35" s="275"/>
      <c r="C35" s="276"/>
      <c r="D35" s="276"/>
      <c r="E35" s="276"/>
      <c r="F35" s="276"/>
      <c r="G35" s="276"/>
      <c r="H35" s="276"/>
      <c r="I35" s="276"/>
      <c r="J35" s="276"/>
      <c r="K35" s="276"/>
      <c r="L35" s="276"/>
      <c r="M35" s="276"/>
      <c r="N35" s="277"/>
    </row>
    <row r="36" spans="2:14" ht="11.65" customHeight="1" x14ac:dyDescent="0.25">
      <c r="B36" s="275"/>
      <c r="C36" s="276"/>
      <c r="D36" s="276"/>
      <c r="E36" s="276"/>
      <c r="F36" s="276"/>
      <c r="G36" s="276"/>
      <c r="H36" s="276"/>
      <c r="I36" s="276"/>
      <c r="J36" s="276"/>
      <c r="K36" s="276"/>
      <c r="L36" s="276"/>
      <c r="M36" s="276"/>
      <c r="N36" s="277"/>
    </row>
    <row r="37" spans="2:14" ht="16.149999999999999" customHeight="1" x14ac:dyDescent="0.25">
      <c r="B37" s="275"/>
      <c r="C37" s="276"/>
      <c r="D37" s="276"/>
      <c r="E37" s="276"/>
      <c r="F37" s="276"/>
      <c r="G37" s="276"/>
      <c r="H37" s="276"/>
      <c r="I37" s="276"/>
      <c r="J37" s="276"/>
      <c r="K37" s="276"/>
      <c r="L37" s="276"/>
      <c r="M37" s="276"/>
      <c r="N37" s="277"/>
    </row>
    <row r="38" spans="2:14" ht="16.149999999999999" customHeight="1" x14ac:dyDescent="0.25">
      <c r="B38" s="275"/>
      <c r="C38" s="276"/>
      <c r="D38" s="276"/>
      <c r="E38" s="276"/>
      <c r="F38" s="276"/>
      <c r="G38" s="276"/>
      <c r="H38" s="276"/>
      <c r="I38" s="276"/>
      <c r="J38" s="276"/>
      <c r="K38" s="276"/>
      <c r="L38" s="276"/>
      <c r="M38" s="276"/>
      <c r="N38" s="277"/>
    </row>
    <row r="39" spans="2:14" ht="16.149999999999999" customHeight="1" x14ac:dyDescent="0.25">
      <c r="B39" s="275"/>
      <c r="C39" s="276"/>
      <c r="D39" s="276"/>
      <c r="E39" s="276"/>
      <c r="F39" s="276"/>
      <c r="G39" s="276"/>
      <c r="H39" s="276"/>
      <c r="I39" s="276"/>
      <c r="J39" s="276"/>
      <c r="K39" s="276"/>
      <c r="L39" s="276"/>
      <c r="M39" s="276"/>
      <c r="N39" s="277"/>
    </row>
    <row r="40" spans="2:14" ht="16.149999999999999" customHeight="1" x14ac:dyDescent="0.25">
      <c r="B40" s="275"/>
      <c r="C40" s="276"/>
      <c r="D40" s="276"/>
      <c r="E40" s="276"/>
      <c r="F40" s="276"/>
      <c r="G40" s="276"/>
      <c r="H40" s="276"/>
      <c r="I40" s="276"/>
      <c r="J40" s="276"/>
      <c r="K40" s="276"/>
      <c r="L40" s="276"/>
      <c r="M40" s="276"/>
      <c r="N40" s="277"/>
    </row>
    <row r="41" spans="2:14" ht="16.149999999999999" customHeight="1" x14ac:dyDescent="0.25">
      <c r="B41" s="275"/>
      <c r="C41" s="276"/>
      <c r="D41" s="276"/>
      <c r="E41" s="276"/>
      <c r="F41" s="276"/>
      <c r="G41" s="276"/>
      <c r="H41" s="276"/>
      <c r="I41" s="276"/>
      <c r="J41" s="276"/>
      <c r="K41" s="276"/>
      <c r="L41" s="276"/>
      <c r="M41" s="276"/>
      <c r="N41" s="277"/>
    </row>
    <row r="42" spans="2:14" s="23" customFormat="1" x14ac:dyDescent="0.25">
      <c r="B42" s="275"/>
      <c r="C42" s="276"/>
      <c r="D42" s="276"/>
      <c r="E42" s="276"/>
      <c r="F42" s="276"/>
      <c r="G42" s="276"/>
      <c r="H42" s="276"/>
      <c r="I42" s="276"/>
      <c r="J42" s="276"/>
      <c r="K42" s="276"/>
      <c r="L42" s="276"/>
      <c r="M42" s="276"/>
      <c r="N42" s="277"/>
    </row>
    <row r="43" spans="2:14" s="23" customFormat="1" ht="16.149999999999999" customHeight="1" x14ac:dyDescent="0.25">
      <c r="B43" s="278" t="s">
        <v>33</v>
      </c>
      <c r="C43" s="279"/>
      <c r="D43" s="279"/>
      <c r="E43" s="279"/>
      <c r="F43" s="279"/>
      <c r="G43" s="279"/>
      <c r="H43" s="279"/>
      <c r="I43" s="279"/>
      <c r="J43" s="279"/>
      <c r="K43" s="279"/>
      <c r="L43" s="279"/>
      <c r="M43" s="279"/>
      <c r="N43" s="280"/>
    </row>
    <row r="44" spans="2:14" ht="16.149999999999999" customHeight="1" x14ac:dyDescent="0.25">
      <c r="B44" s="278"/>
      <c r="C44" s="279"/>
      <c r="D44" s="279"/>
      <c r="E44" s="279"/>
      <c r="F44" s="279"/>
      <c r="G44" s="279"/>
      <c r="H44" s="279"/>
      <c r="I44" s="279"/>
      <c r="J44" s="279"/>
      <c r="K44" s="279"/>
      <c r="L44" s="279"/>
      <c r="M44" s="279"/>
      <c r="N44" s="280"/>
    </row>
    <row r="45" spans="2:14" ht="16.149999999999999" customHeight="1" x14ac:dyDescent="0.25">
      <c r="B45" s="278"/>
      <c r="C45" s="279"/>
      <c r="D45" s="279"/>
      <c r="E45" s="279"/>
      <c r="F45" s="279"/>
      <c r="G45" s="279"/>
      <c r="H45" s="279"/>
      <c r="I45" s="279"/>
      <c r="J45" s="279"/>
      <c r="K45" s="279"/>
      <c r="L45" s="279"/>
      <c r="M45" s="279"/>
      <c r="N45" s="280"/>
    </row>
    <row r="46" spans="2:14" ht="21" customHeight="1" x14ac:dyDescent="0.25">
      <c r="B46" s="278"/>
      <c r="C46" s="279"/>
      <c r="D46" s="279"/>
      <c r="E46" s="279"/>
      <c r="F46" s="279"/>
      <c r="G46" s="279"/>
      <c r="H46" s="279"/>
      <c r="I46" s="279"/>
      <c r="J46" s="279"/>
      <c r="K46" s="279"/>
      <c r="L46" s="279"/>
      <c r="M46" s="279"/>
      <c r="N46" s="280"/>
    </row>
    <row r="47" spans="2:14" ht="16.149999999999999" customHeight="1" thickBot="1" x14ac:dyDescent="0.3">
      <c r="B47" s="251" t="s">
        <v>34</v>
      </c>
      <c r="C47" s="252"/>
      <c r="D47" s="252"/>
      <c r="E47" s="252"/>
      <c r="F47" s="252"/>
      <c r="G47" s="252"/>
      <c r="H47" s="252"/>
      <c r="I47" s="252"/>
      <c r="J47" s="253"/>
      <c r="K47" s="253"/>
      <c r="L47" s="253"/>
      <c r="M47" s="253"/>
      <c r="N47" s="254"/>
    </row>
    <row r="48" spans="2:14" ht="16.149999999999999" customHeight="1" x14ac:dyDescent="0.25">
      <c r="B48" s="213" t="s">
        <v>35</v>
      </c>
      <c r="C48" s="214"/>
      <c r="D48" s="214"/>
      <c r="E48" s="214"/>
      <c r="F48" s="214"/>
      <c r="G48" s="214"/>
      <c r="H48" s="214"/>
      <c r="I48" s="214"/>
      <c r="J48" s="214"/>
      <c r="K48" s="214"/>
      <c r="L48" s="214"/>
      <c r="M48" s="214"/>
      <c r="N48" s="215"/>
    </row>
    <row r="49" spans="1:46" ht="16.149999999999999" customHeight="1" x14ac:dyDescent="0.25">
      <c r="B49" s="216" t="s">
        <v>36</v>
      </c>
      <c r="C49" s="217"/>
      <c r="D49" s="217"/>
      <c r="E49" s="217"/>
      <c r="F49" s="217"/>
      <c r="G49" s="217"/>
      <c r="H49" s="217"/>
      <c r="I49" s="217"/>
      <c r="J49" s="217"/>
      <c r="K49" s="217"/>
      <c r="L49" s="217"/>
      <c r="M49" s="217"/>
      <c r="N49" s="218"/>
    </row>
    <row r="50" spans="1:46" ht="16.149999999999999" customHeight="1" x14ac:dyDescent="0.25">
      <c r="B50" s="216"/>
      <c r="C50" s="217"/>
      <c r="D50" s="217"/>
      <c r="E50" s="217"/>
      <c r="F50" s="217"/>
      <c r="G50" s="217"/>
      <c r="H50" s="217"/>
      <c r="I50" s="217"/>
      <c r="J50" s="217"/>
      <c r="K50" s="217"/>
      <c r="L50" s="217"/>
      <c r="M50" s="217"/>
      <c r="N50" s="218"/>
    </row>
    <row r="51" spans="1:46" ht="10.5" customHeight="1" thickBot="1" x14ac:dyDescent="0.3">
      <c r="B51" s="150"/>
      <c r="C51" s="151"/>
      <c r="D51" s="151"/>
      <c r="E51" s="151"/>
      <c r="F51" s="151"/>
      <c r="G51" s="151"/>
      <c r="H51" s="151"/>
      <c r="I51" s="151"/>
      <c r="J51" s="151"/>
      <c r="K51" s="151"/>
      <c r="L51" s="151"/>
      <c r="M51" s="151"/>
      <c r="N51" s="152"/>
    </row>
    <row r="52" spans="1:46" s="23" customFormat="1" ht="15.5" x14ac:dyDescent="0.35">
      <c r="B52" s="219" t="s">
        <v>37</v>
      </c>
      <c r="C52" s="220"/>
      <c r="D52" s="220"/>
      <c r="E52" s="220"/>
      <c r="F52" s="220"/>
      <c r="G52" s="220"/>
      <c r="H52" s="220"/>
      <c r="I52" s="220"/>
      <c r="J52" s="220"/>
      <c r="K52" s="220"/>
      <c r="L52" s="220"/>
      <c r="M52" s="220"/>
      <c r="N52" s="221"/>
    </row>
    <row r="53" spans="1:46" s="15" customFormat="1" ht="19.149999999999999" customHeight="1" x14ac:dyDescent="0.35">
      <c r="B53" s="222" t="s">
        <v>38</v>
      </c>
      <c r="C53" s="223"/>
      <c r="D53" s="223"/>
      <c r="E53" s="223"/>
      <c r="F53" s="223"/>
      <c r="G53" s="223"/>
      <c r="H53" s="223"/>
      <c r="I53" s="223"/>
      <c r="J53" s="223"/>
      <c r="K53" s="223"/>
      <c r="L53" s="223"/>
      <c r="M53" s="223"/>
      <c r="N53" s="224"/>
    </row>
    <row r="54" spans="1:46" s="15" customFormat="1" ht="19.149999999999999" customHeight="1" thickBot="1" x14ac:dyDescent="0.4">
      <c r="B54" s="242" t="s">
        <v>39</v>
      </c>
      <c r="C54" s="243"/>
      <c r="D54" s="243"/>
      <c r="E54" s="243"/>
      <c r="F54" s="243"/>
      <c r="G54" s="243"/>
      <c r="H54" s="243"/>
      <c r="I54" s="243"/>
      <c r="J54" s="243"/>
      <c r="K54" s="243"/>
      <c r="L54" s="243"/>
      <c r="M54" s="243"/>
      <c r="N54" s="244"/>
    </row>
    <row r="55" spans="1:46" s="15" customFormat="1" ht="14.5" thickBot="1" x14ac:dyDescent="0.35">
      <c r="B55" s="60"/>
      <c r="C55" s="46"/>
      <c r="D55" s="46"/>
      <c r="E55" s="46"/>
      <c r="F55" s="46"/>
      <c r="G55" s="46"/>
      <c r="H55" s="46"/>
      <c r="I55" s="46"/>
      <c r="J55" s="46"/>
      <c r="K55" s="46"/>
      <c r="L55" s="46"/>
      <c r="M55" s="46"/>
      <c r="N55" s="58" t="s">
        <v>86</v>
      </c>
    </row>
    <row r="56" spans="1:46" ht="22.5" customHeight="1" thickTop="1" thickBot="1" x14ac:dyDescent="0.45">
      <c r="B56" s="104" t="s">
        <v>59</v>
      </c>
      <c r="C56" s="105"/>
      <c r="D56" s="105"/>
      <c r="E56" s="105"/>
      <c r="F56" s="105"/>
      <c r="G56" s="106"/>
      <c r="H56" s="363" t="s">
        <v>60</v>
      </c>
      <c r="I56" s="364"/>
      <c r="J56" s="364"/>
      <c r="K56" s="364"/>
      <c r="L56" s="364"/>
      <c r="M56" s="365"/>
      <c r="N56" s="107"/>
    </row>
    <row r="57" spans="1:46" s="3" customFormat="1" ht="33" customHeight="1" thickTop="1" x14ac:dyDescent="0.3">
      <c r="A57" s="15"/>
      <c r="B57" s="130" t="s">
        <v>61</v>
      </c>
      <c r="C57" s="324" t="s">
        <v>42</v>
      </c>
      <c r="D57" s="324"/>
      <c r="E57" s="54" t="s">
        <v>62</v>
      </c>
      <c r="F57" s="53" t="s">
        <v>44</v>
      </c>
      <c r="G57" s="83"/>
      <c r="H57" s="373" t="s">
        <v>61</v>
      </c>
      <c r="I57" s="205"/>
      <c r="J57" s="54" t="s">
        <v>42</v>
      </c>
      <c r="K57" s="2" t="s">
        <v>62</v>
      </c>
      <c r="L57" s="206" t="s">
        <v>44</v>
      </c>
      <c r="M57" s="344"/>
      <c r="N57" s="108" t="s">
        <v>45</v>
      </c>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row>
    <row r="58" spans="1:46" s="5" customFormat="1" ht="15.75" customHeight="1" x14ac:dyDescent="0.35">
      <c r="A58" s="14"/>
      <c r="B58" s="11">
        <v>1</v>
      </c>
      <c r="C58" s="351"/>
      <c r="D58" s="352"/>
      <c r="E58" s="4">
        <v>0.5</v>
      </c>
      <c r="F58" s="81">
        <f t="shared" ref="F58:F65" si="0">B58*C58*E58</f>
        <v>0</v>
      </c>
      <c r="G58" s="84"/>
      <c r="H58" s="209">
        <v>1</v>
      </c>
      <c r="I58" s="321"/>
      <c r="J58" s="50"/>
      <c r="K58" s="4">
        <v>1.75</v>
      </c>
      <c r="L58" s="327">
        <f t="shared" ref="L58:L65" si="1">H58*J58*K58</f>
        <v>0</v>
      </c>
      <c r="M58" s="328"/>
      <c r="N58" s="109">
        <f t="shared" ref="N58:N65" si="2">F58+L58</f>
        <v>0</v>
      </c>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row>
    <row r="59" spans="1:46" s="5" customFormat="1" ht="15.75" customHeight="1" x14ac:dyDescent="0.35">
      <c r="A59" s="14"/>
      <c r="B59" s="11">
        <v>2</v>
      </c>
      <c r="C59" s="351"/>
      <c r="D59" s="352"/>
      <c r="E59" s="4">
        <v>0.5</v>
      </c>
      <c r="F59" s="81">
        <f t="shared" si="0"/>
        <v>0</v>
      </c>
      <c r="G59" s="84"/>
      <c r="H59" s="209">
        <v>2</v>
      </c>
      <c r="I59" s="321"/>
      <c r="J59" s="50"/>
      <c r="K59" s="4">
        <v>1.75</v>
      </c>
      <c r="L59" s="327">
        <f t="shared" si="1"/>
        <v>0</v>
      </c>
      <c r="M59" s="328"/>
      <c r="N59" s="109">
        <f t="shared" si="2"/>
        <v>0</v>
      </c>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row>
    <row r="60" spans="1:46" s="5" customFormat="1" ht="15.75" customHeight="1" x14ac:dyDescent="0.35">
      <c r="A60" s="14"/>
      <c r="B60" s="11">
        <v>3</v>
      </c>
      <c r="C60" s="351"/>
      <c r="D60" s="352"/>
      <c r="E60" s="4">
        <v>0.5</v>
      </c>
      <c r="F60" s="81">
        <f t="shared" si="0"/>
        <v>0</v>
      </c>
      <c r="G60" s="84"/>
      <c r="H60" s="209">
        <v>3</v>
      </c>
      <c r="I60" s="321"/>
      <c r="J60" s="50"/>
      <c r="K60" s="4">
        <v>1.75</v>
      </c>
      <c r="L60" s="327">
        <f t="shared" si="1"/>
        <v>0</v>
      </c>
      <c r="M60" s="328"/>
      <c r="N60" s="109">
        <f t="shared" si="2"/>
        <v>0</v>
      </c>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row>
    <row r="61" spans="1:46" s="5" customFormat="1" ht="15.75" customHeight="1" x14ac:dyDescent="0.35">
      <c r="A61" s="14"/>
      <c r="B61" s="11">
        <v>4</v>
      </c>
      <c r="C61" s="351"/>
      <c r="D61" s="352"/>
      <c r="E61" s="4">
        <v>0.5</v>
      </c>
      <c r="F61" s="81">
        <f t="shared" si="0"/>
        <v>0</v>
      </c>
      <c r="G61" s="84"/>
      <c r="H61" s="209">
        <v>4</v>
      </c>
      <c r="I61" s="321"/>
      <c r="J61" s="50"/>
      <c r="K61" s="4">
        <v>1.75</v>
      </c>
      <c r="L61" s="327">
        <f t="shared" si="1"/>
        <v>0</v>
      </c>
      <c r="M61" s="328"/>
      <c r="N61" s="109">
        <f t="shared" si="2"/>
        <v>0</v>
      </c>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row>
    <row r="62" spans="1:46" s="5" customFormat="1" ht="15.75" customHeight="1" x14ac:dyDescent="0.35">
      <c r="A62" s="14"/>
      <c r="B62" s="11">
        <v>5</v>
      </c>
      <c r="C62" s="351"/>
      <c r="D62" s="352"/>
      <c r="E62" s="4">
        <v>0.5</v>
      </c>
      <c r="F62" s="81">
        <f t="shared" si="0"/>
        <v>0</v>
      </c>
      <c r="G62" s="84"/>
      <c r="H62" s="209">
        <v>5</v>
      </c>
      <c r="I62" s="321"/>
      <c r="J62" s="50"/>
      <c r="K62" s="4">
        <v>1.75</v>
      </c>
      <c r="L62" s="327">
        <f t="shared" si="1"/>
        <v>0</v>
      </c>
      <c r="M62" s="328"/>
      <c r="N62" s="109">
        <f t="shared" si="2"/>
        <v>0</v>
      </c>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row>
    <row r="63" spans="1:46" s="5" customFormat="1" ht="15.75" customHeight="1" x14ac:dyDescent="0.35">
      <c r="A63" s="14"/>
      <c r="B63" s="11">
        <v>6</v>
      </c>
      <c r="C63" s="351"/>
      <c r="D63" s="352"/>
      <c r="E63" s="4">
        <v>0.5</v>
      </c>
      <c r="F63" s="81">
        <f t="shared" si="0"/>
        <v>0</v>
      </c>
      <c r="G63" s="84"/>
      <c r="H63" s="209">
        <v>6</v>
      </c>
      <c r="I63" s="321"/>
      <c r="J63" s="50"/>
      <c r="K63" s="4">
        <v>1.75</v>
      </c>
      <c r="L63" s="327">
        <f t="shared" si="1"/>
        <v>0</v>
      </c>
      <c r="M63" s="328"/>
      <c r="N63" s="109">
        <f t="shared" si="2"/>
        <v>0</v>
      </c>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row>
    <row r="64" spans="1:46" s="5" customFormat="1" ht="15.75" customHeight="1" x14ac:dyDescent="0.35">
      <c r="A64" s="14"/>
      <c r="B64" s="11">
        <v>7</v>
      </c>
      <c r="C64" s="351"/>
      <c r="D64" s="352"/>
      <c r="E64" s="4">
        <v>0.5</v>
      </c>
      <c r="F64" s="81">
        <f t="shared" si="0"/>
        <v>0</v>
      </c>
      <c r="G64" s="84"/>
      <c r="H64" s="209">
        <v>7</v>
      </c>
      <c r="I64" s="321"/>
      <c r="J64" s="50"/>
      <c r="K64" s="4">
        <v>1.75</v>
      </c>
      <c r="L64" s="327">
        <f t="shared" si="1"/>
        <v>0</v>
      </c>
      <c r="M64" s="328"/>
      <c r="N64" s="109">
        <f t="shared" si="2"/>
        <v>0</v>
      </c>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row>
    <row r="65" spans="1:46" s="5" customFormat="1" ht="15.75" customHeight="1" thickBot="1" x14ac:dyDescent="0.4">
      <c r="A65" s="14"/>
      <c r="B65" s="110">
        <v>8</v>
      </c>
      <c r="C65" s="366"/>
      <c r="D65" s="367"/>
      <c r="E65" s="73">
        <v>0.5</v>
      </c>
      <c r="F65" s="82">
        <f t="shared" si="0"/>
        <v>0</v>
      </c>
      <c r="G65" s="84"/>
      <c r="H65" s="372">
        <v>8</v>
      </c>
      <c r="I65" s="350"/>
      <c r="J65" s="74"/>
      <c r="K65" s="73">
        <v>1.75</v>
      </c>
      <c r="L65" s="347">
        <f t="shared" si="1"/>
        <v>0</v>
      </c>
      <c r="M65" s="348"/>
      <c r="N65" s="109">
        <f t="shared" si="2"/>
        <v>0</v>
      </c>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row>
    <row r="66" spans="1:46" s="7" customFormat="1" ht="22.15" customHeight="1" thickBot="1" x14ac:dyDescent="0.3">
      <c r="A66" s="16"/>
      <c r="B66" s="370" t="s">
        <v>63</v>
      </c>
      <c r="C66" s="329"/>
      <c r="D66" s="329"/>
      <c r="E66" s="329"/>
      <c r="F66" s="329"/>
      <c r="G66" s="371"/>
      <c r="H66" s="329"/>
      <c r="I66" s="329"/>
      <c r="J66" s="329"/>
      <c r="K66" s="329"/>
      <c r="L66" s="329"/>
      <c r="M66" s="329"/>
      <c r="N66" s="111">
        <f>SUM(N58:N65)</f>
        <v>0</v>
      </c>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row>
    <row r="67" spans="1:46" s="7" customFormat="1" ht="13.5" customHeight="1" thickTop="1" thickBot="1" x14ac:dyDescent="0.3">
      <c r="A67" s="16"/>
      <c r="B67" s="112"/>
      <c r="C67" s="51"/>
      <c r="D67" s="51"/>
      <c r="E67" s="51"/>
      <c r="F67" s="51"/>
      <c r="G67" s="51"/>
      <c r="H67" s="51"/>
      <c r="I67" s="51"/>
      <c r="J67" s="51"/>
      <c r="K67" s="51"/>
      <c r="L67" s="51"/>
      <c r="M67" s="51"/>
      <c r="N67" s="113"/>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row>
    <row r="68" spans="1:46" s="7" customFormat="1" ht="22.15" customHeight="1" thickBot="1" x14ac:dyDescent="0.45">
      <c r="A68" s="16"/>
      <c r="B68" s="61" t="s">
        <v>64</v>
      </c>
      <c r="C68" s="62"/>
      <c r="D68" s="62"/>
      <c r="E68" s="62"/>
      <c r="F68" s="95"/>
      <c r="G68" s="51"/>
      <c r="H68" s="201" t="s">
        <v>65</v>
      </c>
      <c r="I68" s="202"/>
      <c r="J68" s="202"/>
      <c r="K68" s="202"/>
      <c r="L68" s="202"/>
      <c r="M68" s="203"/>
      <c r="N68" s="114"/>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row>
    <row r="69" spans="1:46" s="3" customFormat="1" ht="33" customHeight="1" thickTop="1" x14ac:dyDescent="0.3">
      <c r="A69" s="15"/>
      <c r="B69" s="130" t="s">
        <v>66</v>
      </c>
      <c r="C69" s="324" t="s">
        <v>42</v>
      </c>
      <c r="D69" s="324"/>
      <c r="E69" s="54" t="s">
        <v>62</v>
      </c>
      <c r="F69" s="1" t="s">
        <v>44</v>
      </c>
      <c r="G69" s="83"/>
      <c r="H69" s="322" t="s">
        <v>67</v>
      </c>
      <c r="I69" s="323"/>
      <c r="J69" s="76" t="s">
        <v>42</v>
      </c>
      <c r="K69" s="77" t="s">
        <v>62</v>
      </c>
      <c r="L69" s="353" t="s">
        <v>44</v>
      </c>
      <c r="M69" s="354"/>
      <c r="N69" s="108" t="s">
        <v>45</v>
      </c>
      <c r="O69" s="79"/>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row>
    <row r="70" spans="1:46" s="5" customFormat="1" ht="15.5" x14ac:dyDescent="0.35">
      <c r="A70" s="14"/>
      <c r="B70" s="11" t="s">
        <v>68</v>
      </c>
      <c r="C70" s="374"/>
      <c r="D70" s="374"/>
      <c r="E70" s="4">
        <v>3.15</v>
      </c>
      <c r="F70" s="100">
        <f>C70*E70</f>
        <v>0</v>
      </c>
      <c r="G70" s="84"/>
      <c r="H70" s="337" t="s">
        <v>69</v>
      </c>
      <c r="I70" s="338"/>
      <c r="J70" s="55"/>
      <c r="K70" s="4">
        <v>1.85</v>
      </c>
      <c r="L70" s="335">
        <f>J70*K70</f>
        <v>0</v>
      </c>
      <c r="M70" s="336">
        <f>J70*L70</f>
        <v>0</v>
      </c>
      <c r="N70" s="109">
        <f>F70+L70</f>
        <v>0</v>
      </c>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row>
    <row r="71" spans="1:46" s="5" customFormat="1" ht="16" thickBot="1" x14ac:dyDescent="0.4">
      <c r="A71" s="14"/>
      <c r="B71" s="115" t="s">
        <v>70</v>
      </c>
      <c r="C71" s="319"/>
      <c r="D71" s="319"/>
      <c r="E71" s="92">
        <v>4</v>
      </c>
      <c r="F71" s="102">
        <f>C71*E71</f>
        <v>0</v>
      </c>
      <c r="G71" s="84"/>
      <c r="H71" s="337" t="s">
        <v>71</v>
      </c>
      <c r="I71" s="338"/>
      <c r="J71" s="55"/>
      <c r="K71" s="4">
        <v>2.75</v>
      </c>
      <c r="L71" s="335">
        <f>J71*K71</f>
        <v>0</v>
      </c>
      <c r="M71" s="336">
        <f>J71*L71</f>
        <v>0</v>
      </c>
      <c r="N71" s="109">
        <f>F71+L71</f>
        <v>0</v>
      </c>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row>
    <row r="72" spans="1:46" s="5" customFormat="1" ht="16" thickBot="1" x14ac:dyDescent="0.4">
      <c r="A72" s="14"/>
      <c r="B72" s="116"/>
      <c r="C72" s="93"/>
      <c r="D72" s="93"/>
      <c r="E72" s="93"/>
      <c r="F72" s="94"/>
      <c r="G72" s="89"/>
      <c r="H72" s="345" t="s">
        <v>72</v>
      </c>
      <c r="I72" s="346"/>
      <c r="J72" s="78"/>
      <c r="K72" s="73">
        <v>3</v>
      </c>
      <c r="L72" s="339">
        <f>J72*K72</f>
        <v>0</v>
      </c>
      <c r="M72" s="340">
        <f>J72*L72</f>
        <v>0</v>
      </c>
      <c r="N72" s="117">
        <f>F72+L72</f>
        <v>0</v>
      </c>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row>
    <row r="73" spans="1:46" s="14" customFormat="1" ht="22.15" customHeight="1" thickBot="1" x14ac:dyDescent="0.4">
      <c r="B73" s="368"/>
      <c r="C73" s="369"/>
      <c r="D73" s="369"/>
      <c r="E73" s="369"/>
      <c r="F73" s="369"/>
      <c r="G73" s="85"/>
      <c r="H73" s="329" t="s">
        <v>73</v>
      </c>
      <c r="I73" s="329"/>
      <c r="J73" s="329"/>
      <c r="K73" s="329"/>
      <c r="L73" s="329"/>
      <c r="M73" s="329"/>
      <c r="N73" s="118">
        <f>SUM(N70:N72)</f>
        <v>0</v>
      </c>
    </row>
    <row r="74" spans="1:46" s="7" customFormat="1" ht="13.5" customHeight="1" thickTop="1" thickBot="1" x14ac:dyDescent="0.3">
      <c r="A74" s="16"/>
      <c r="B74" s="112"/>
      <c r="C74" s="51"/>
      <c r="D74" s="51"/>
      <c r="E74" s="51"/>
      <c r="F74" s="51"/>
      <c r="G74" s="51"/>
      <c r="H74" s="51"/>
      <c r="I74" s="51"/>
      <c r="J74" s="51"/>
      <c r="K74" s="51"/>
      <c r="L74" s="51"/>
      <c r="M74" s="51"/>
      <c r="N74" s="113"/>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row>
    <row r="75" spans="1:46" ht="22.5" customHeight="1" thickBot="1" x14ac:dyDescent="0.45">
      <c r="B75" s="341" t="s">
        <v>74</v>
      </c>
      <c r="C75" s="342"/>
      <c r="D75" s="342"/>
      <c r="E75" s="342"/>
      <c r="F75" s="343"/>
      <c r="G75" s="88"/>
      <c r="H75" s="201" t="s">
        <v>75</v>
      </c>
      <c r="I75" s="202"/>
      <c r="J75" s="202"/>
      <c r="K75" s="202"/>
      <c r="L75" s="202"/>
      <c r="M75" s="203"/>
      <c r="N75" s="119"/>
    </row>
    <row r="76" spans="1:46" s="3" customFormat="1" ht="33" customHeight="1" x14ac:dyDescent="0.3">
      <c r="A76" s="15"/>
      <c r="B76" s="130" t="s">
        <v>76</v>
      </c>
      <c r="C76" s="206" t="s">
        <v>42</v>
      </c>
      <c r="D76" s="334"/>
      <c r="E76" s="2" t="s">
        <v>62</v>
      </c>
      <c r="F76" s="1" t="s">
        <v>44</v>
      </c>
      <c r="G76" s="86"/>
      <c r="H76" s="322" t="s">
        <v>61</v>
      </c>
      <c r="I76" s="323"/>
      <c r="J76" s="75" t="s">
        <v>42</v>
      </c>
      <c r="K76" s="77" t="s">
        <v>62</v>
      </c>
      <c r="L76" s="375" t="s">
        <v>44</v>
      </c>
      <c r="M76" s="376"/>
      <c r="N76" s="120" t="s">
        <v>45</v>
      </c>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row>
    <row r="77" spans="1:46" s="5" customFormat="1" ht="15.75" customHeight="1" x14ac:dyDescent="0.35">
      <c r="A77" s="14"/>
      <c r="B77" s="11" t="s">
        <v>77</v>
      </c>
      <c r="C77" s="325"/>
      <c r="D77" s="326"/>
      <c r="E77" s="4">
        <v>3</v>
      </c>
      <c r="F77" s="100">
        <f t="shared" ref="F77:F82" si="3">E77*C77</f>
        <v>0</v>
      </c>
      <c r="G77" s="87"/>
      <c r="H77" s="320">
        <v>1</v>
      </c>
      <c r="I77" s="321"/>
      <c r="J77" s="50"/>
      <c r="K77" s="4">
        <v>2.4500000000000002</v>
      </c>
      <c r="L77" s="335">
        <f t="shared" ref="L77:L84" si="4">H77*J77*K77</f>
        <v>0</v>
      </c>
      <c r="M77" s="336"/>
      <c r="N77" s="109">
        <f t="shared" ref="N77:N82" si="5">F77+L77</f>
        <v>0</v>
      </c>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row>
    <row r="78" spans="1:46" s="5" customFormat="1" ht="15.75" customHeight="1" x14ac:dyDescent="0.35">
      <c r="A78" s="14"/>
      <c r="B78" s="11" t="s">
        <v>78</v>
      </c>
      <c r="C78" s="325"/>
      <c r="D78" s="326"/>
      <c r="E78" s="4">
        <v>9</v>
      </c>
      <c r="F78" s="100">
        <f t="shared" si="3"/>
        <v>0</v>
      </c>
      <c r="G78" s="87"/>
      <c r="H78" s="320">
        <v>2</v>
      </c>
      <c r="I78" s="321"/>
      <c r="J78" s="50"/>
      <c r="K78" s="4">
        <v>2.4500000000000002</v>
      </c>
      <c r="L78" s="335">
        <f t="shared" si="4"/>
        <v>0</v>
      </c>
      <c r="M78" s="336"/>
      <c r="N78" s="109">
        <f t="shared" si="5"/>
        <v>0</v>
      </c>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row>
    <row r="79" spans="1:46" s="5" customFormat="1" ht="15.75" customHeight="1" x14ac:dyDescent="0.35">
      <c r="A79" s="14"/>
      <c r="B79" s="11" t="s">
        <v>79</v>
      </c>
      <c r="C79" s="325"/>
      <c r="D79" s="326"/>
      <c r="E79" s="4">
        <v>12</v>
      </c>
      <c r="F79" s="100">
        <f t="shared" si="3"/>
        <v>0</v>
      </c>
      <c r="G79" s="87"/>
      <c r="H79" s="320">
        <v>3</v>
      </c>
      <c r="I79" s="321"/>
      <c r="J79" s="50"/>
      <c r="K79" s="4">
        <v>2.4500000000000002</v>
      </c>
      <c r="L79" s="335">
        <f t="shared" si="4"/>
        <v>0</v>
      </c>
      <c r="M79" s="336"/>
      <c r="N79" s="109">
        <f t="shared" si="5"/>
        <v>0</v>
      </c>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row>
    <row r="80" spans="1:46" s="5" customFormat="1" ht="15.75" customHeight="1" x14ac:dyDescent="0.35">
      <c r="A80" s="14"/>
      <c r="B80" s="11" t="s">
        <v>80</v>
      </c>
      <c r="C80" s="325"/>
      <c r="D80" s="326"/>
      <c r="E80" s="4">
        <v>12.3</v>
      </c>
      <c r="F80" s="100">
        <f t="shared" si="3"/>
        <v>0</v>
      </c>
      <c r="G80" s="87"/>
      <c r="H80" s="320">
        <v>4</v>
      </c>
      <c r="I80" s="321"/>
      <c r="J80" s="50"/>
      <c r="K80" s="4">
        <v>2.4500000000000002</v>
      </c>
      <c r="L80" s="335">
        <f t="shared" si="4"/>
        <v>0</v>
      </c>
      <c r="M80" s="336"/>
      <c r="N80" s="109">
        <f t="shared" si="5"/>
        <v>0</v>
      </c>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row>
    <row r="81" spans="1:46" s="5" customFormat="1" ht="15.75" customHeight="1" x14ac:dyDescent="0.35">
      <c r="A81" s="14"/>
      <c r="B81" s="11" t="s">
        <v>81</v>
      </c>
      <c r="C81" s="325"/>
      <c r="D81" s="326"/>
      <c r="E81" s="4">
        <v>21</v>
      </c>
      <c r="F81" s="100">
        <f t="shared" si="3"/>
        <v>0</v>
      </c>
      <c r="G81" s="87"/>
      <c r="H81" s="320">
        <v>5</v>
      </c>
      <c r="I81" s="321"/>
      <c r="J81" s="50"/>
      <c r="K81" s="4">
        <v>2.4500000000000002</v>
      </c>
      <c r="L81" s="335">
        <f t="shared" si="4"/>
        <v>0</v>
      </c>
      <c r="M81" s="336"/>
      <c r="N81" s="109">
        <f t="shared" si="5"/>
        <v>0</v>
      </c>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row>
    <row r="82" spans="1:46" s="5" customFormat="1" ht="15.75" customHeight="1" thickBot="1" x14ac:dyDescent="0.4">
      <c r="A82" s="14"/>
      <c r="B82" s="12" t="s">
        <v>82</v>
      </c>
      <c r="C82" s="330"/>
      <c r="D82" s="331"/>
      <c r="E82" s="6">
        <v>34</v>
      </c>
      <c r="F82" s="101">
        <f t="shared" si="3"/>
        <v>0</v>
      </c>
      <c r="G82" s="87"/>
      <c r="H82" s="320">
        <v>6</v>
      </c>
      <c r="I82" s="321"/>
      <c r="J82" s="50"/>
      <c r="K82" s="4">
        <v>2.4500000000000002</v>
      </c>
      <c r="L82" s="335">
        <f t="shared" si="4"/>
        <v>0</v>
      </c>
      <c r="M82" s="336"/>
      <c r="N82" s="117">
        <f t="shared" si="5"/>
        <v>0</v>
      </c>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row>
    <row r="83" spans="1:46" s="5" customFormat="1" ht="15.75" customHeight="1" x14ac:dyDescent="0.35">
      <c r="A83" s="14"/>
      <c r="B83" s="121"/>
      <c r="C83" s="90"/>
      <c r="D83" s="90"/>
      <c r="E83" s="90"/>
      <c r="F83" s="91"/>
      <c r="G83" s="89"/>
      <c r="H83" s="320">
        <v>7</v>
      </c>
      <c r="I83" s="321"/>
      <c r="J83" s="50"/>
      <c r="K83" s="4">
        <v>2.4500000000000002</v>
      </c>
      <c r="L83" s="335">
        <f t="shared" si="4"/>
        <v>0</v>
      </c>
      <c r="M83" s="336"/>
      <c r="N83" s="117">
        <f>L83</f>
        <v>0</v>
      </c>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row>
    <row r="84" spans="1:46" s="5" customFormat="1" ht="15.75" customHeight="1" thickBot="1" x14ac:dyDescent="0.4">
      <c r="A84" s="14"/>
      <c r="B84" s="121"/>
      <c r="C84" s="90"/>
      <c r="D84" s="90"/>
      <c r="E84" s="90"/>
      <c r="F84" s="91"/>
      <c r="G84" s="89"/>
      <c r="H84" s="349">
        <v>8</v>
      </c>
      <c r="I84" s="350"/>
      <c r="J84" s="74"/>
      <c r="K84" s="73">
        <v>2.4500000000000002</v>
      </c>
      <c r="L84" s="339">
        <f t="shared" si="4"/>
        <v>0</v>
      </c>
      <c r="M84" s="340"/>
      <c r="N84" s="117">
        <f>L84</f>
        <v>0</v>
      </c>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row>
    <row r="85" spans="1:46" s="5" customFormat="1" ht="22.5" customHeight="1" thickBot="1" x14ac:dyDescent="0.4">
      <c r="A85" s="14"/>
      <c r="B85" s="332" t="s">
        <v>83</v>
      </c>
      <c r="C85" s="211"/>
      <c r="D85" s="211"/>
      <c r="E85" s="211"/>
      <c r="F85" s="211"/>
      <c r="G85" s="211"/>
      <c r="H85" s="333"/>
      <c r="I85" s="333"/>
      <c r="J85" s="333"/>
      <c r="K85" s="333"/>
      <c r="L85" s="333"/>
      <c r="M85" s="333"/>
      <c r="N85" s="122">
        <f>SUM(N77:N84)</f>
        <v>0</v>
      </c>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row>
    <row r="86" spans="1:46" s="14" customFormat="1" ht="13.5" customHeight="1" thickTop="1" thickBot="1" x14ac:dyDescent="0.4">
      <c r="B86" s="112"/>
      <c r="C86" s="51"/>
      <c r="D86" s="51"/>
      <c r="E86" s="51"/>
      <c r="F86" s="51"/>
      <c r="G86" s="51"/>
      <c r="H86" s="103"/>
      <c r="I86" s="103"/>
      <c r="J86" s="103"/>
      <c r="K86" s="103"/>
      <c r="L86" s="103"/>
      <c r="M86" s="103"/>
      <c r="N86" s="123"/>
    </row>
    <row r="87" spans="1:46" s="5" customFormat="1" ht="3" customHeight="1" thickBot="1" x14ac:dyDescent="0.4">
      <c r="A87" s="14"/>
      <c r="B87" s="124"/>
      <c r="C87" s="8"/>
      <c r="D87" s="8"/>
      <c r="E87" s="8"/>
      <c r="F87" s="8"/>
      <c r="G87" s="8"/>
      <c r="H87" s="8"/>
      <c r="I87" s="8"/>
      <c r="J87" s="8"/>
      <c r="K87" s="8"/>
      <c r="L87" s="8"/>
      <c r="M87" s="8"/>
      <c r="N87" s="125"/>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row>
    <row r="88" spans="1:46" s="9" customFormat="1" ht="32.15" customHeight="1" thickBot="1" x14ac:dyDescent="0.55000000000000004">
      <c r="A88" s="17"/>
      <c r="B88" s="126"/>
      <c r="C88" s="99"/>
      <c r="D88" s="99"/>
      <c r="E88" s="99"/>
      <c r="F88" s="99"/>
      <c r="G88" s="99"/>
      <c r="H88" s="99"/>
      <c r="I88" s="99"/>
      <c r="J88" s="199" t="s">
        <v>52</v>
      </c>
      <c r="K88" s="199"/>
      <c r="L88" s="199"/>
      <c r="M88" s="200"/>
      <c r="N88" s="127">
        <f>SUM(N73,N66,N85,)</f>
        <v>0</v>
      </c>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row>
    <row r="89" spans="1:46" s="10" customFormat="1" ht="9.65" customHeight="1" x14ac:dyDescent="0.4">
      <c r="A89" s="18"/>
      <c r="B89" s="317" t="s">
        <v>53</v>
      </c>
      <c r="C89" s="229"/>
      <c r="D89" s="229"/>
      <c r="E89" s="229"/>
      <c r="F89" s="229"/>
      <c r="G89" s="229"/>
      <c r="H89" s="229"/>
      <c r="I89" s="229"/>
      <c r="J89" s="229"/>
      <c r="K89" s="229"/>
      <c r="L89" s="229"/>
      <c r="M89" s="229"/>
      <c r="N89" s="3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row>
    <row r="90" spans="1:46" s="10" customFormat="1" ht="13.15" customHeight="1" x14ac:dyDescent="0.4">
      <c r="A90" s="18"/>
      <c r="B90" s="317"/>
      <c r="C90" s="229"/>
      <c r="D90" s="229"/>
      <c r="E90" s="229"/>
      <c r="F90" s="229"/>
      <c r="G90" s="229"/>
      <c r="H90" s="229"/>
      <c r="I90" s="229"/>
      <c r="J90" s="229"/>
      <c r="K90" s="229"/>
      <c r="L90" s="229"/>
      <c r="M90" s="229"/>
      <c r="N90" s="3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row>
    <row r="91" spans="1:46" s="23" customFormat="1" ht="15.65" customHeight="1" x14ac:dyDescent="0.3">
      <c r="B91" s="128" t="s">
        <v>54</v>
      </c>
      <c r="C91" s="59"/>
      <c r="N91" s="36"/>
    </row>
    <row r="92" spans="1:46" ht="19.5" customHeight="1" x14ac:dyDescent="0.25">
      <c r="B92" s="360"/>
      <c r="C92" s="232"/>
      <c r="D92" s="232"/>
      <c r="E92" s="232"/>
      <c r="F92" s="232"/>
      <c r="G92" s="232"/>
      <c r="H92" s="232"/>
      <c r="I92" s="232"/>
      <c r="J92" s="232"/>
      <c r="K92" s="232"/>
      <c r="L92" s="232"/>
      <c r="M92" s="232"/>
      <c r="N92" s="361"/>
    </row>
    <row r="93" spans="1:46" ht="19.5" customHeight="1" x14ac:dyDescent="0.25">
      <c r="B93" s="360"/>
      <c r="C93" s="232"/>
      <c r="D93" s="232"/>
      <c r="E93" s="232"/>
      <c r="F93" s="232"/>
      <c r="G93" s="232"/>
      <c r="H93" s="232"/>
      <c r="I93" s="232"/>
      <c r="J93" s="232"/>
      <c r="K93" s="232"/>
      <c r="L93" s="232"/>
      <c r="M93" s="232"/>
      <c r="N93" s="361"/>
    </row>
    <row r="94" spans="1:46" ht="19.5" customHeight="1" x14ac:dyDescent="0.25">
      <c r="B94" s="358"/>
      <c r="C94" s="235"/>
      <c r="D94" s="235"/>
      <c r="E94" s="235"/>
      <c r="F94" s="235"/>
      <c r="G94" s="235"/>
      <c r="H94" s="235"/>
      <c r="I94" s="235"/>
      <c r="J94" s="235"/>
      <c r="K94" s="235"/>
      <c r="L94" s="235"/>
      <c r="M94" s="235"/>
      <c r="N94" s="359"/>
    </row>
    <row r="95" spans="1:46" s="23" customFormat="1" ht="10.5" customHeight="1" thickBot="1" x14ac:dyDescent="0.3">
      <c r="B95" s="63"/>
      <c r="C95" s="64"/>
      <c r="D95" s="65"/>
      <c r="E95" s="66"/>
      <c r="F95" s="67"/>
      <c r="G95" s="67"/>
      <c r="H95" s="68"/>
      <c r="I95" s="66"/>
      <c r="J95" s="66"/>
      <c r="K95" s="66"/>
      <c r="L95" s="66"/>
      <c r="M95" s="66"/>
      <c r="N95" s="69"/>
    </row>
    <row r="96" spans="1:46" s="23" customFormat="1" ht="19.149999999999999" customHeight="1" x14ac:dyDescent="0.3">
      <c r="B96" s="70"/>
      <c r="F96" s="237" t="s">
        <v>84</v>
      </c>
      <c r="G96" s="238"/>
      <c r="H96" s="239"/>
      <c r="I96" s="240" t="s">
        <v>55</v>
      </c>
      <c r="J96" s="241"/>
      <c r="N96" s="36"/>
    </row>
    <row r="97" spans="2:14" s="23" customFormat="1" ht="19.149999999999999" customHeight="1" thickBot="1" x14ac:dyDescent="0.35">
      <c r="B97" s="70"/>
      <c r="F97" s="194" t="s">
        <v>85</v>
      </c>
      <c r="G97" s="195"/>
      <c r="H97" s="196"/>
      <c r="I97" s="197">
        <v>5772600</v>
      </c>
      <c r="J97" s="198"/>
      <c r="N97" s="36"/>
    </row>
    <row r="98" spans="2:14" s="23" customFormat="1" ht="13.15" customHeight="1" x14ac:dyDescent="0.3">
      <c r="B98" s="41"/>
      <c r="C98" s="37"/>
      <c r="D98" s="37"/>
      <c r="E98" s="37"/>
      <c r="I98" s="56"/>
      <c r="J98" s="56"/>
      <c r="K98" s="57"/>
      <c r="L98" s="15"/>
      <c r="M98" s="44"/>
      <c r="N98" s="45"/>
    </row>
    <row r="99" spans="2:14" s="23" customFormat="1" ht="19.149999999999999" customHeight="1" thickBot="1" x14ac:dyDescent="0.35">
      <c r="B99" s="71" t="s">
        <v>34</v>
      </c>
      <c r="C99" s="38"/>
      <c r="E99" s="38"/>
      <c r="F99" s="39"/>
      <c r="G99" s="39"/>
      <c r="I99" s="13" t="s">
        <v>34</v>
      </c>
      <c r="J99" s="38"/>
      <c r="L99" s="38"/>
      <c r="M99" s="39"/>
      <c r="N99" s="40"/>
    </row>
    <row r="100" spans="2:14" s="23" customFormat="1" ht="13.15" customHeight="1" x14ac:dyDescent="0.3">
      <c r="B100" s="72" t="s">
        <v>56</v>
      </c>
      <c r="C100" s="42"/>
      <c r="D100" s="43"/>
      <c r="E100" s="57" t="s">
        <v>57</v>
      </c>
      <c r="F100" s="57"/>
      <c r="G100" s="57"/>
      <c r="I100" s="42" t="s">
        <v>58</v>
      </c>
      <c r="J100" s="42"/>
      <c r="K100" s="43"/>
      <c r="L100" s="15"/>
      <c r="M100" s="57" t="s">
        <v>57</v>
      </c>
      <c r="N100" s="45"/>
    </row>
    <row r="101" spans="2:14" ht="11.15" customHeight="1" thickBot="1" x14ac:dyDescent="0.3">
      <c r="B101" s="314"/>
      <c r="C101" s="315"/>
      <c r="D101" s="315"/>
      <c r="E101" s="315"/>
      <c r="F101" s="315"/>
      <c r="G101" s="315"/>
      <c r="H101" s="315"/>
      <c r="I101" s="315"/>
      <c r="J101" s="315"/>
      <c r="K101" s="315"/>
      <c r="L101" s="315"/>
      <c r="M101" s="315"/>
      <c r="N101" s="316"/>
    </row>
    <row r="102" spans="2:14" s="23" customFormat="1" ht="14.65" customHeight="1" thickTop="1" x14ac:dyDescent="0.25">
      <c r="N102" s="58" t="str">
        <f>+N55</f>
        <v>Form 848-L (Non-Stocked)  Rev. Mar.2024</v>
      </c>
    </row>
    <row r="103" spans="2:14" s="23" customFormat="1" x14ac:dyDescent="0.25"/>
    <row r="104" spans="2:14" s="23" customFormat="1" x14ac:dyDescent="0.25"/>
    <row r="105" spans="2:14" s="23" customFormat="1" x14ac:dyDescent="0.25"/>
    <row r="106" spans="2:14" s="23" customFormat="1" x14ac:dyDescent="0.25"/>
    <row r="107" spans="2:14" s="23" customFormat="1" x14ac:dyDescent="0.25"/>
    <row r="108" spans="2:14" s="23" customFormat="1" x14ac:dyDescent="0.25"/>
    <row r="109" spans="2:14" s="23" customFormat="1" x14ac:dyDescent="0.25"/>
    <row r="110" spans="2:14" s="23" customFormat="1" x14ac:dyDescent="0.25"/>
    <row r="111" spans="2:14" s="23" customFormat="1" x14ac:dyDescent="0.25"/>
    <row r="112" spans="2:14" s="23" customFormat="1" x14ac:dyDescent="0.25"/>
    <row r="113" spans="2:5" s="23" customFormat="1" x14ac:dyDescent="0.25"/>
    <row r="114" spans="2:5" s="23" customFormat="1" x14ac:dyDescent="0.25"/>
    <row r="115" spans="2:5" s="23" customFormat="1" x14ac:dyDescent="0.25"/>
    <row r="116" spans="2:5" s="23" customFormat="1" x14ac:dyDescent="0.25"/>
    <row r="117" spans="2:5" s="23" customFormat="1" x14ac:dyDescent="0.25"/>
    <row r="118" spans="2:5" s="23" customFormat="1" x14ac:dyDescent="0.25"/>
    <row r="119" spans="2:5" s="23" customFormat="1" ht="14" x14ac:dyDescent="0.3">
      <c r="B119" s="144"/>
      <c r="C119" s="15"/>
      <c r="D119" s="15"/>
      <c r="E119" s="15"/>
    </row>
    <row r="120" spans="2:5" s="23" customFormat="1" x14ac:dyDescent="0.25"/>
    <row r="121" spans="2:5" s="23" customFormat="1" x14ac:dyDescent="0.25"/>
    <row r="122" spans="2:5" s="23" customFormat="1" x14ac:dyDescent="0.25"/>
    <row r="123" spans="2:5" s="23" customFormat="1" x14ac:dyDescent="0.25"/>
    <row r="124" spans="2:5" s="23" customFormat="1" x14ac:dyDescent="0.25"/>
    <row r="125" spans="2:5" s="23" customFormat="1" x14ac:dyDescent="0.25"/>
    <row r="126" spans="2:5" s="23" customFormat="1" x14ac:dyDescent="0.25"/>
    <row r="127" spans="2:5" s="23" customFormat="1" x14ac:dyDescent="0.25"/>
    <row r="128" spans="2:5"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row r="304" s="23" customFormat="1" x14ac:dyDescent="0.25"/>
    <row r="305" s="23" customFormat="1" x14ac:dyDescent="0.25"/>
    <row r="306" s="23" customFormat="1" x14ac:dyDescent="0.25"/>
    <row r="307" s="23" customFormat="1" x14ac:dyDescent="0.25"/>
    <row r="308" s="23" customFormat="1" x14ac:dyDescent="0.25"/>
    <row r="309" s="23" customFormat="1" x14ac:dyDescent="0.25"/>
    <row r="310" s="23" customFormat="1" x14ac:dyDescent="0.25"/>
    <row r="311" s="23" customFormat="1" x14ac:dyDescent="0.25"/>
    <row r="312" s="23" customFormat="1" x14ac:dyDescent="0.25"/>
    <row r="313" s="23" customFormat="1" x14ac:dyDescent="0.25"/>
    <row r="314" s="23" customFormat="1" x14ac:dyDescent="0.25"/>
    <row r="315" s="23" customFormat="1" x14ac:dyDescent="0.25"/>
    <row r="316" s="23" customFormat="1" x14ac:dyDescent="0.25"/>
    <row r="317" s="23" customFormat="1" x14ac:dyDescent="0.25"/>
    <row r="318" s="23" customFormat="1" x14ac:dyDescent="0.25"/>
    <row r="319" s="23" customFormat="1" x14ac:dyDescent="0.25"/>
    <row r="320" s="23" customFormat="1" x14ac:dyDescent="0.25"/>
    <row r="321" s="23" customFormat="1" x14ac:dyDescent="0.25"/>
    <row r="322" s="23" customFormat="1" x14ac:dyDescent="0.25"/>
    <row r="323" s="23" customFormat="1" x14ac:dyDescent="0.25"/>
    <row r="324" s="23" customFormat="1" x14ac:dyDescent="0.25"/>
    <row r="325" s="23" customFormat="1" x14ac:dyDescent="0.25"/>
    <row r="326" s="23" customFormat="1" x14ac:dyDescent="0.25"/>
    <row r="327" s="23" customFormat="1" x14ac:dyDescent="0.25"/>
    <row r="328" s="23" customFormat="1" x14ac:dyDescent="0.25"/>
    <row r="329" s="23" customFormat="1" x14ac:dyDescent="0.25"/>
    <row r="330" s="23" customFormat="1" x14ac:dyDescent="0.25"/>
    <row r="331" s="23" customFormat="1" x14ac:dyDescent="0.25"/>
    <row r="332" s="23" customFormat="1" x14ac:dyDescent="0.25"/>
    <row r="333" s="23" customFormat="1" x14ac:dyDescent="0.25"/>
    <row r="334" s="23" customFormat="1" x14ac:dyDescent="0.25"/>
    <row r="335" s="23" customFormat="1" x14ac:dyDescent="0.25"/>
    <row r="336" s="23" customFormat="1" x14ac:dyDescent="0.25"/>
    <row r="337" s="23" customFormat="1" x14ac:dyDescent="0.25"/>
    <row r="338" s="23" customFormat="1" x14ac:dyDescent="0.25"/>
    <row r="339" s="23" customFormat="1" x14ac:dyDescent="0.25"/>
    <row r="340" s="23" customFormat="1" x14ac:dyDescent="0.25"/>
    <row r="341" s="23" customFormat="1" x14ac:dyDescent="0.25"/>
    <row r="342" s="23" customFormat="1" x14ac:dyDescent="0.25"/>
    <row r="343" s="23" customFormat="1" x14ac:dyDescent="0.25"/>
    <row r="344" s="23" customFormat="1" x14ac:dyDescent="0.25"/>
    <row r="345" s="23" customFormat="1" x14ac:dyDescent="0.25"/>
    <row r="346" s="23" customFormat="1" x14ac:dyDescent="0.25"/>
    <row r="347" s="23" customFormat="1" x14ac:dyDescent="0.25"/>
    <row r="348" s="23" customFormat="1" x14ac:dyDescent="0.25"/>
    <row r="349" s="23" customFormat="1" x14ac:dyDescent="0.25"/>
    <row r="350" s="23" customFormat="1" x14ac:dyDescent="0.25"/>
    <row r="351" s="23" customFormat="1" x14ac:dyDescent="0.25"/>
    <row r="352" s="23" customFormat="1" x14ac:dyDescent="0.25"/>
    <row r="353" s="23" customFormat="1" x14ac:dyDescent="0.25"/>
    <row r="354" s="23" customFormat="1" x14ac:dyDescent="0.25"/>
    <row r="355" s="23" customFormat="1" x14ac:dyDescent="0.25"/>
    <row r="356" s="23" customFormat="1" x14ac:dyDescent="0.25"/>
    <row r="357" s="23" customFormat="1" x14ac:dyDescent="0.25"/>
    <row r="358" s="23" customFormat="1" x14ac:dyDescent="0.25"/>
    <row r="359" s="23" customFormat="1" x14ac:dyDescent="0.25"/>
    <row r="360" s="23" customFormat="1" x14ac:dyDescent="0.25"/>
    <row r="361" s="23" customFormat="1" x14ac:dyDescent="0.25"/>
    <row r="362" s="23" customFormat="1" x14ac:dyDescent="0.25"/>
    <row r="363" s="23" customFormat="1" x14ac:dyDescent="0.25"/>
    <row r="364" s="23" customFormat="1" x14ac:dyDescent="0.25"/>
    <row r="365" s="23" customFormat="1" x14ac:dyDescent="0.25"/>
    <row r="366" s="23" customFormat="1" x14ac:dyDescent="0.25"/>
    <row r="367" s="23" customFormat="1" x14ac:dyDescent="0.25"/>
    <row r="368" s="23" customFormat="1" x14ac:dyDescent="0.25"/>
    <row r="369" s="23" customFormat="1" x14ac:dyDescent="0.25"/>
    <row r="370" s="23" customFormat="1" x14ac:dyDescent="0.25"/>
    <row r="371" s="23" customFormat="1" x14ac:dyDescent="0.25"/>
    <row r="372" s="23" customFormat="1" x14ac:dyDescent="0.25"/>
    <row r="373" s="23" customFormat="1" x14ac:dyDescent="0.25"/>
    <row r="374" s="23" customFormat="1" x14ac:dyDescent="0.25"/>
    <row r="375" s="23" customFormat="1" x14ac:dyDescent="0.25"/>
    <row r="376" s="23" customFormat="1" x14ac:dyDescent="0.25"/>
    <row r="377" s="23" customFormat="1" x14ac:dyDescent="0.25"/>
    <row r="378" s="23" customFormat="1" x14ac:dyDescent="0.25"/>
    <row r="379" s="23" customFormat="1" x14ac:dyDescent="0.25"/>
    <row r="380" s="23" customFormat="1" x14ac:dyDescent="0.25"/>
    <row r="381" s="23" customFormat="1" x14ac:dyDescent="0.25"/>
    <row r="382" s="23" customFormat="1" x14ac:dyDescent="0.25"/>
    <row r="383" s="23" customFormat="1" x14ac:dyDescent="0.25"/>
  </sheetData>
  <protectedRanges>
    <protectedRange sqref="B93:N94 M99:N99 F99:G99" name="Range3"/>
    <protectedRange sqref="J70:J72 J58:J65 C70:D71 J77:J84 C77:D84 C58:D65" name="Range2"/>
    <protectedRange password="CC24" sqref="H18:N18 H8 B51:G55 H55:M55 H51:N54 I17 B15:N15 B13:N13 B20:N50 B17:G18 B11:N11 B9:N9" name="Range1"/>
    <protectedRange sqref="N56 N75 N68" name="Range4"/>
    <protectedRange password="CC24" sqref="B4:B5" name="Range1_1_1"/>
    <protectedRange password="CC24" sqref="H17 J17" name="Range1_1"/>
    <protectedRange password="CC24" sqref="K17:L17" name="Range1_1_2"/>
    <protectedRange password="CC24" sqref="M16:N16" name="Range1_1_3"/>
  </protectedRanges>
  <mergeCells count="122">
    <mergeCell ref="L64:M64"/>
    <mergeCell ref="L77:M77"/>
    <mergeCell ref="C61:D61"/>
    <mergeCell ref="L70:M70"/>
    <mergeCell ref="H79:I79"/>
    <mergeCell ref="H80:I80"/>
    <mergeCell ref="F12:H12"/>
    <mergeCell ref="L78:M78"/>
    <mergeCell ref="C70:D70"/>
    <mergeCell ref="L76:M76"/>
    <mergeCell ref="H62:I62"/>
    <mergeCell ref="F9:H9"/>
    <mergeCell ref="I8:N9"/>
    <mergeCell ref="B11:H11"/>
    <mergeCell ref="I11:N11"/>
    <mergeCell ref="B15:E15"/>
    <mergeCell ref="M13:N13"/>
    <mergeCell ref="I15:L15"/>
    <mergeCell ref="I17:J17"/>
    <mergeCell ref="L58:M58"/>
    <mergeCell ref="F15:H15"/>
    <mergeCell ref="F13:H13"/>
    <mergeCell ref="F17:H17"/>
    <mergeCell ref="H57:I57"/>
    <mergeCell ref="B47:I47"/>
    <mergeCell ref="J47:L47"/>
    <mergeCell ref="B94:N94"/>
    <mergeCell ref="B93:N93"/>
    <mergeCell ref="B92:N92"/>
    <mergeCell ref="H81:I81"/>
    <mergeCell ref="L81:M81"/>
    <mergeCell ref="B17:C17"/>
    <mergeCell ref="C60:D60"/>
    <mergeCell ref="I13:L13"/>
    <mergeCell ref="I97:J97"/>
    <mergeCell ref="I96:J96"/>
    <mergeCell ref="F96:H96"/>
    <mergeCell ref="F97:H97"/>
    <mergeCell ref="H56:M56"/>
    <mergeCell ref="C65:D65"/>
    <mergeCell ref="B73:F73"/>
    <mergeCell ref="H68:M68"/>
    <mergeCell ref="B66:M66"/>
    <mergeCell ref="H65:I65"/>
    <mergeCell ref="J88:M88"/>
    <mergeCell ref="H70:I70"/>
    <mergeCell ref="H75:M75"/>
    <mergeCell ref="H58:I58"/>
    <mergeCell ref="C58:D58"/>
    <mergeCell ref="C59:D59"/>
    <mergeCell ref="L83:M83"/>
    <mergeCell ref="H59:I59"/>
    <mergeCell ref="H60:I60"/>
    <mergeCell ref="L63:M63"/>
    <mergeCell ref="L71:M71"/>
    <mergeCell ref="I4:N4"/>
    <mergeCell ref="I5:N5"/>
    <mergeCell ref="E6:H6"/>
    <mergeCell ref="B7:H7"/>
    <mergeCell ref="I7:N7"/>
    <mergeCell ref="F8:H8"/>
    <mergeCell ref="C62:D62"/>
    <mergeCell ref="L59:M59"/>
    <mergeCell ref="L69:M69"/>
    <mergeCell ref="C63:D63"/>
    <mergeCell ref="C64:D64"/>
    <mergeCell ref="I19:M19"/>
    <mergeCell ref="B19:H19"/>
    <mergeCell ref="B13:E13"/>
    <mergeCell ref="M16:N16"/>
    <mergeCell ref="M15:N15"/>
    <mergeCell ref="K17:L17"/>
    <mergeCell ref="M17:N17"/>
    <mergeCell ref="D17:E17"/>
    <mergeCell ref="B1:N1"/>
    <mergeCell ref="L82:M82"/>
    <mergeCell ref="B9:E9"/>
    <mergeCell ref="L84:M84"/>
    <mergeCell ref="B75:F75"/>
    <mergeCell ref="C77:D77"/>
    <mergeCell ref="L79:M79"/>
    <mergeCell ref="L57:M57"/>
    <mergeCell ref="L72:M72"/>
    <mergeCell ref="H72:I72"/>
    <mergeCell ref="H63:I63"/>
    <mergeCell ref="H78:I78"/>
    <mergeCell ref="L65:M65"/>
    <mergeCell ref="H84:I84"/>
    <mergeCell ref="C81:D81"/>
    <mergeCell ref="M47:N47"/>
    <mergeCell ref="B52:N52"/>
    <mergeCell ref="B53:N53"/>
    <mergeCell ref="B54:N54"/>
    <mergeCell ref="L60:M60"/>
    <mergeCell ref="L61:M61"/>
    <mergeCell ref="C57:D57"/>
    <mergeCell ref="C78:D78"/>
    <mergeCell ref="C79:D79"/>
    <mergeCell ref="B101:N101"/>
    <mergeCell ref="B89:N90"/>
    <mergeCell ref="C71:D71"/>
    <mergeCell ref="B20:N31"/>
    <mergeCell ref="B33:N42"/>
    <mergeCell ref="B43:N46"/>
    <mergeCell ref="B48:N48"/>
    <mergeCell ref="B49:N50"/>
    <mergeCell ref="H82:I82"/>
    <mergeCell ref="H64:I64"/>
    <mergeCell ref="H69:I69"/>
    <mergeCell ref="C69:D69"/>
    <mergeCell ref="C80:D80"/>
    <mergeCell ref="L62:M62"/>
    <mergeCell ref="H73:M73"/>
    <mergeCell ref="C82:D82"/>
    <mergeCell ref="B85:M85"/>
    <mergeCell ref="C76:D76"/>
    <mergeCell ref="H76:I76"/>
    <mergeCell ref="H77:I77"/>
    <mergeCell ref="H83:I83"/>
    <mergeCell ref="L80:M80"/>
    <mergeCell ref="H61:I61"/>
    <mergeCell ref="H71:I71"/>
  </mergeCells>
  <phoneticPr fontId="2" type="noConversion"/>
  <printOptions horizontalCentered="1"/>
  <pageMargins left="0.25" right="0.25" top="0.43" bottom="0.5" header="0.2" footer="0.28999999999999998"/>
  <pageSetup scale="74" fitToHeight="2" orientation="portrait" r:id="rId1"/>
  <headerFooter alignWithMargins="0">
    <oddFooter>&amp;CPage &amp;P of &amp;N</oddFooter>
  </headerFooter>
  <rowBreaks count="1" manualBreakCount="1">
    <brk id="55" min="1" max="13" man="1"/>
  </rowBreaks>
  <drawing r:id="rId2"/>
</worksheet>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Rebate LED</vt:lpstr>
      <vt:lpstr>Other</vt:lpstr>
      <vt:lpstr>Other!Print_Area</vt:lpstr>
      <vt:lpstr>'Rebate LED'!Print_Area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CIBE Incentive Certificate</dc:title>
  <dc:subject/>
  <dc:creator>Commercial Industrial Group</dc:creator>
  <cp:keywords/>
  <dc:description/>
  <cp:lastModifiedBy>Johnson, Sierra</cp:lastModifiedBy>
  <cp:revision/>
  <cp:lastPrinted>2023-06-07T19:14:27Z</cp:lastPrinted>
  <dcterms:created xsi:type="dcterms:W3CDTF">1998-06-29T15:49:11Z</dcterms:created>
  <dcterms:modified xsi:type="dcterms:W3CDTF">2024-03-13T15:20:47Z</dcterms:modified>
  <cp:category/>
  <cp:contentStatus/>
</cp:coreProperties>
</file>